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117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Hoja1!$A$9:$J$105</definedName>
    <definedName name="_xlnm.Print_Area" localSheetId="0">Hoja1!$A$1:$J$105</definedName>
    <definedName name="_xlnm.Print_Titles" localSheetId="0">Hoja1!$1:$9</definedName>
  </definedNames>
  <calcPr calcId="145621"/>
</workbook>
</file>

<file path=xl/calcChain.xml><?xml version="1.0" encoding="utf-8"?>
<calcChain xmlns="http://schemas.openxmlformats.org/spreadsheetml/2006/main">
  <c r="E105" i="1" l="1"/>
  <c r="J104" i="1"/>
  <c r="J96" i="1"/>
  <c r="J97" i="1"/>
  <c r="J98" i="1"/>
  <c r="J99" i="1"/>
  <c r="J100" i="1"/>
  <c r="J101" i="1"/>
  <c r="J102" i="1"/>
  <c r="J103" i="1"/>
  <c r="J87" i="1"/>
  <c r="J88" i="1"/>
  <c r="J89" i="1"/>
  <c r="J90" i="1"/>
  <c r="J91" i="1"/>
  <c r="J92" i="1"/>
  <c r="J93" i="1"/>
  <c r="J94" i="1"/>
  <c r="J95" i="1"/>
  <c r="J82" i="1"/>
  <c r="J83" i="1"/>
  <c r="J84" i="1"/>
  <c r="J85" i="1"/>
  <c r="J86" i="1"/>
  <c r="J75" i="1"/>
  <c r="J76" i="1"/>
  <c r="J77" i="1"/>
  <c r="J78" i="1"/>
  <c r="J79" i="1"/>
  <c r="J80" i="1"/>
  <c r="J81" i="1"/>
  <c r="J68" i="1"/>
  <c r="J69" i="1"/>
  <c r="J70" i="1"/>
  <c r="J71" i="1"/>
  <c r="J72" i="1"/>
  <c r="J73" i="1"/>
  <c r="J74" i="1"/>
  <c r="J13" i="1" l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8" i="1"/>
  <c r="J30" i="1"/>
  <c r="J27" i="1"/>
  <c r="J26" i="1"/>
  <c r="J25" i="1"/>
  <c r="J24" i="1"/>
  <c r="J29" i="1"/>
  <c r="J23" i="1"/>
  <c r="J22" i="1"/>
  <c r="J17" i="1"/>
  <c r="J11" i="1"/>
  <c r="J16" i="1" l="1"/>
  <c r="I105" i="1" l="1"/>
  <c r="G105" i="1"/>
  <c r="C105" i="1"/>
  <c r="J18" i="1" l="1"/>
  <c r="J14" i="1"/>
  <c r="J21" i="1"/>
  <c r="J15" i="1"/>
  <c r="J19" i="1"/>
  <c r="J10" i="1"/>
  <c r="J12" i="1"/>
  <c r="J20" i="1"/>
  <c r="J105" i="1" l="1"/>
</calcChain>
</file>

<file path=xl/sharedStrings.xml><?xml version="1.0" encoding="utf-8"?>
<sst xmlns="http://schemas.openxmlformats.org/spreadsheetml/2006/main" count="315" uniqueCount="155">
  <si>
    <t>GOBIERNO DEL ESTADO DE JALISCO</t>
  </si>
  <si>
    <t>Poder Ejecutivo</t>
  </si>
  <si>
    <t>Federal</t>
  </si>
  <si>
    <t>Estatal</t>
  </si>
  <si>
    <t>Municipal</t>
  </si>
  <si>
    <t>Otros</t>
  </si>
  <si>
    <t>Monto Total</t>
  </si>
  <si>
    <t>Nombre del programa Federal</t>
  </si>
  <si>
    <t>Dependencia / Entidad</t>
  </si>
  <si>
    <t>Aportación 
(Monto)</t>
  </si>
  <si>
    <t>Dependencia / 
Entidad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</si>
  <si>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</si>
  <si>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</si>
  <si>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</si>
  <si>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</si>
  <si>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</si>
  <si>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</si>
  <si>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</si>
  <si>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</si>
  <si>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</si>
  <si>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Formato de programas con recursos concurrente por orden de gobierno</t>
  </si>
  <si>
    <t>TOTALES</t>
  </si>
  <si>
    <t>Seguro Popular 2016</t>
  </si>
  <si>
    <t>SECRETARÍA GENERAL DE GOBIERNO</t>
  </si>
  <si>
    <t>SECRETARÍA DE EDUCACIÓN</t>
  </si>
  <si>
    <t>SECRETARÍA DE DESARROLLO RURAL</t>
  </si>
  <si>
    <t>Programa de Infraestructura Indígena (PROII) 2016</t>
  </si>
  <si>
    <t>SECRETARÍA DE DESARROLLO E INTEGRACIÓN SOCIAL</t>
  </si>
  <si>
    <t>SECRETARÍA DE INNOVACIÓN, CIENCIA Y TECNOLOGÍA</t>
  </si>
  <si>
    <t>SECRETARÍA DE CULTURA</t>
  </si>
  <si>
    <t>SECRETARÍA DEL TRABAJO Y PREVISIÓN SOCIAL</t>
  </si>
  <si>
    <t>federal</t>
  </si>
  <si>
    <t>estatal</t>
  </si>
  <si>
    <t>Programa de Productividad Rural (Seguro Pecuario Catastrófico)</t>
  </si>
  <si>
    <t>Programa de Desarrollo Regional Turístico Sustentable y Pueblos Mágicos (PRODERMAGICO 2016 Desarrollo de Destinos Diversificados)</t>
  </si>
  <si>
    <t>Programa de Desarrollo Regional Turístico Sustentable y Pueblos Mágicos (PRODERMAGICO 2016 Fortalecimiento de la Oferta Turística)</t>
  </si>
  <si>
    <t>Apoyos para la atención a problemas estructurales de las UPES (UDG)</t>
  </si>
  <si>
    <t>SECRETARÍA DE INFRAESTRUCTURA Y OBRA PÚBLICA / Comisión Estatal del Agua de Jalisco (CEA)</t>
  </si>
  <si>
    <t>SECRETARÍA DE DESARROLLO RURAL / Fideicomiso Alianza para el Campo en el Estado de Jalisco (FACEJ)</t>
  </si>
  <si>
    <t>Recaudación de las contribuciones federales (Programa Afíliate)</t>
  </si>
  <si>
    <t>Capacitación Ambiental y Desarrollo Sustentable (Cultura del Agua 2016)</t>
  </si>
  <si>
    <t>Desarrollo Cultural (Fondo de Tierra Caliente)</t>
  </si>
  <si>
    <t>Desarrollo Cultural (Fondo Regional Centro de Occidente)</t>
  </si>
  <si>
    <t>Desarrollo Cultural (Premio Nacional Joven Elías Nandino)</t>
  </si>
  <si>
    <t>Desarrollo Cultural (Programa Cultura Infantil)</t>
  </si>
  <si>
    <t>Desarrollo Cultural (Programa de Desarrollo Cultural Municipal)</t>
  </si>
  <si>
    <t>Desarrollo Cultural (Programa de Desarrollo Cultural para la Atención a Públicos Específicos)</t>
  </si>
  <si>
    <t>Desarrollo Cultural (Programa de Desarrollo para la Juventud)</t>
  </si>
  <si>
    <t>Desarrollo Cultural (Programa de Estímulo a la Creación y Desarrollo Artístico)</t>
  </si>
  <si>
    <t>Desarrollo Cultural (Programa Fomento a la Lectura)</t>
  </si>
  <si>
    <t>Fondo de Desastres Naturales (FONDEN) (Obras y Acciones de Reconstrucción de la Infraestructura Hidraulica por daños ocasionados por el Huracán Categoría V)</t>
  </si>
  <si>
    <t>Infraestructura y Equipamiento del Sistema de Educación Media Superior 2013 (Para el Instituto de Formación para el Trabajo (IDEFT))</t>
  </si>
  <si>
    <t>SECRETARÍA DE EDUCACIÓN / Instituto de la Infraestructura Física Educativa de Jalisco</t>
  </si>
  <si>
    <t>Producción y distribución de libros y materiales educativos (Programa de Distribución de Libros de Texto para Educación Secundaria, Código Braille y Formato Macrotipo (Ciclo Escolar 2016-2017))</t>
  </si>
  <si>
    <t>Programa 3 x 1 para Migrantes</t>
  </si>
  <si>
    <t>Programa de Agua potable, Alcantarillado y Saneamiento (Apartado Agua Limpia (AAL))</t>
  </si>
  <si>
    <t>Programa de Agua potable, Alcantarillado y Saneamiento (Apartado Rural (APARURAL))</t>
  </si>
  <si>
    <t>Programa de Agua potable, Alcantarillado y Saneamiento (Apartado Urbano (APAUR))</t>
  </si>
  <si>
    <t>Programa de agua potable, alcantarillado y saneamiento en zonas urbanas, (APAZU)</t>
  </si>
  <si>
    <t>SECRETARÍA DE INFRAESTRUCTURA Y OBRA PÚBLICA / Sistema de Servicios de Agua Potable, Drenaje y Alcantarillado de Puerto Vallarta, Jalisco (SEAPAL)</t>
  </si>
  <si>
    <t>Programa de Apoyo a la Infraestructura Cultural de los Estados (PAICE) (Equipamiento del Teatro Degollado)</t>
  </si>
  <si>
    <t>Programa de Apoyo a la Infraestructura Hidroagrícola (Subprograma Rehabilitación, Modernización, Tecnificación y Equipamiento de Distritos de Riego)</t>
  </si>
  <si>
    <t>Programa de Apoyo a la Infraestructura Hidroagrícola (Subprograma Rehabilitación, Modernización, Tecnificación y Equipamiento de Unidades de Riego)</t>
  </si>
  <si>
    <t>Programa de Apoyo a Pequeños Productores (Convenio Desarrollo Rural Sustentable)</t>
  </si>
  <si>
    <t>Programa de Apoyo al Empleo (PAE) (Estímulo a la Aportación Estatal)</t>
  </si>
  <si>
    <t>Programa de Apoyo al Empleo (PAE) (Fortalecer los Subprogramas y Servicios del PAE)</t>
  </si>
  <si>
    <t>Programa de Apoyo al Empleo (PAE) (Operación y administración de la Oficina del Servicio Nacional de Empleo (OSNE))</t>
  </si>
  <si>
    <t>Programa de Apoyos a la Cultura (Programa de Apoyo a las Culturas Municipales y Comunitarias (PACMYC))</t>
  </si>
  <si>
    <t>Programa de Atención a Jornaleros Agrícolas</t>
  </si>
  <si>
    <t>Programa de Concurrencia con las Entidades Federativas (Convenio Desarrollo Rural Sustentable)</t>
  </si>
  <si>
    <t>Programa de Concurrencia con las Entidades Federativas (Expos, ferias, giras comerciales y foros)</t>
  </si>
  <si>
    <t>Programa de Concurrencia con las Entidades Federativas (Insumos Estratégicos)</t>
  </si>
  <si>
    <t>Programa de Concurrencia con las Entidades Federativas (Programa Nacional de Acuacultura Rural (PRONAR))</t>
  </si>
  <si>
    <t>Programa de Concurrencia con las Entidades Federativas (Proyectos Estratégicos)</t>
  </si>
  <si>
    <t>Programa de Concurrencia con las Entidades Federativas (Rehabilitación, modernización y/o construcción de rastros)</t>
  </si>
  <si>
    <t>Programa de Concurrencia con las Entidades Federativas (Seguros Catastróficos)</t>
  </si>
  <si>
    <t>Programa de Concurrencia con las Entidades Federativas (Sustitución de embarcaciones menores)</t>
  </si>
  <si>
    <t>Programa de Empleo Temporal (PET)</t>
  </si>
  <si>
    <t>Programa de Fomento a la Agricultura (Convenio Desarrollo Rural Sustentable)</t>
  </si>
  <si>
    <t>Programa de Fomento a la Economía Social (Apoyo a proyectos productivos)</t>
  </si>
  <si>
    <t>Programa de Infraestructura (Espacios Públicos y Participación Comunitaria)</t>
  </si>
  <si>
    <t>Programa de Infraestructura (Infraestructura para el Hábitat)</t>
  </si>
  <si>
    <t>Programa de la Reforma Educativa (Programa Escuelas de Calidad)</t>
  </si>
  <si>
    <t>Programa de modernización de los registros públicos de la propiedad y catastros (Modernización del Registro Público de la Propiedad y Comercio 2016)</t>
  </si>
  <si>
    <t>Programa de modernización de los registros públicos de la propiedad y catastros (Proyecto Ejecutivo de Modernización de los Registros Públicos de la Propiedad)</t>
  </si>
  <si>
    <t>Programa de Productividad Rural (Convenio Desarrollo Rural Sustentable)</t>
  </si>
  <si>
    <t>Programa de Productividad y Competitividad Agroalimentaria (Convenio Desarrollo Rural Sustentable)</t>
  </si>
  <si>
    <t>Programa de Sanidad e Inocuidad Agroalimentaria (Convenio Desarrollo Rural Sustentable)</t>
  </si>
  <si>
    <t>Programa Nacional de Becas (Programa Manutención)</t>
  </si>
  <si>
    <t>Programa para el Desarrollo de la Industria de Software (PROSOFT) y la innovación</t>
  </si>
  <si>
    <t>Programa para el Desarrollo de Zonas Prioritarias (PDZP)</t>
  </si>
  <si>
    <t>Servicios de Educación Superior y Posgrado (ECRO)</t>
  </si>
  <si>
    <t>SECRETARÍA DE EDUCACIÓN / Escuela de Conservación y Restauración de Occidente</t>
  </si>
  <si>
    <t>Subsidios para organismos descentralizados estatales (Institutos Tecnológicos y Universidades Tecnológicas y Politécnica)</t>
  </si>
  <si>
    <t>SECRETARÍA DE INNOVACIÓN, CIENCIA Y TECNOLOGÍA / Instituto Tecnológico Mario Molina</t>
  </si>
  <si>
    <t>SECRETARÍA DE INNOVACIÓN, CIENCIA Y TECNOLOGÍA / Universidad Politécnica de la Zona Metropolitana de Guadalajara</t>
  </si>
  <si>
    <t>SECRETARÍA DE INNOVACIÓN, CIENCIA Y TECNOLOGÍA / Universidad Tecnológica de Jalisco</t>
  </si>
  <si>
    <t>SECRETARÍA DE INNOVACIÓN, CIENCIA Y TECNOLOGÍA / Universidad Tecnológica de la Zona Metropolitana de Guadalajara</t>
  </si>
  <si>
    <t>UNIVERSIDAD DE GUADALAJARA</t>
  </si>
  <si>
    <t>Colegio de Bachilleres del Estado de Jalisco (COBAEJ)</t>
  </si>
  <si>
    <t>SECRETARÍA DE EDUCACIÓN / Colegio de Bachilleres del Estado de Jalisco</t>
  </si>
  <si>
    <t>Colegio de Estudios Cientificos y Tecnologicos del Estado de Jalisco (CECYTEJ)</t>
  </si>
  <si>
    <t>SECRETARÍA DE EDUCACIÓN / Colegio de Estudios Científicos y Tecnológicos del Estado de Jalisco</t>
  </si>
  <si>
    <t>FASP Fondo de Aportación Seguridad Pública 2016</t>
  </si>
  <si>
    <t>FISCALÍA GENERAL DEL ESTADO</t>
  </si>
  <si>
    <t>FASP Fondo de Aportación Seguridad Pública 2015</t>
  </si>
  <si>
    <t>FASP Fondo de Aportación Seguridad Pública 2014</t>
  </si>
  <si>
    <t>SECRETARÍA DE SALUD JALISCO / O.P.D. Hospital Civil de Guadalajara</t>
  </si>
  <si>
    <t>SECRETARÍA DE SALUD JALISCO / O.P.D. Servicios de Salud Jalisco</t>
  </si>
  <si>
    <t>Instituto de Formacion para el Trabajo del Estado de Jalisco</t>
  </si>
  <si>
    <t>SECRETARÍA DE EDUCACIÓN / Instituto de Formación para el Trabajo del Estado de Jalisco (IDEFT)</t>
  </si>
  <si>
    <t>Programa de Apoyo a la Infraestructura Cultural de los Estados (PAICE) (Rehabilitación y Equipamiento del Instituto Cultural Cabañas)</t>
  </si>
  <si>
    <t>Programa de Apoyo a la Infraestructura Cultural del los Estados (PAICE) Instituto Cultural Cabañas</t>
  </si>
  <si>
    <t>SECRETARÍA DE TURISMO / SECRETARÍA DE TURISMO</t>
  </si>
  <si>
    <t>Programa de Expansión en la Oferta Educativa en Educación Media Superior y Superior (Ejecución de las obras de construcción, ampliación, mantenimiento y equipamiento del COBAEJ y CECYTEJ)</t>
  </si>
  <si>
    <t>Programa de Expansión en la Oferta Educativa en Educación Media Superior y Superior (Fondo Concursable de Inversión en Infraestructura para Educación Media Superior (FCIIEMS 2015))</t>
  </si>
  <si>
    <t>Programa de Expansión en la Oferta Educativa en Educación Media Superior y Superior (Fondo Concursable de Inversión en Infraestructura para Educación Media Superior FCIIEMS 2015) (Infra. Planteles Educ. Fed., CBTIS y Ctro. Bachillerato Agrop.)</t>
  </si>
  <si>
    <t>Programa de Expansión en la Oferta Educativa en Educación Media Superior y Superior (Fondo Concursable de Inversión en Infraestructura para Educación Media Superior FCIIEMS 2016)</t>
  </si>
  <si>
    <t>Programa de Expansión en la Oferta Educativa en Educación Media Superior y Superior (Proyectos para el Avance en la Autonomía de Gestión Escolar (PAAGES 2016)(COBAEJ, CECYTEJ, CONALEP))</t>
  </si>
  <si>
    <t>SECRETARÍA DE EDUCACIÓN / Colegio Nacional de Educación Profesional Técnica del Estado de Jalisco</t>
  </si>
  <si>
    <t>Programa de Expansión en la Oferta Educativa en Educación Media Superior y Superior 2016 (PROEXOEES) (Universidad de Guadalajara)</t>
  </si>
  <si>
    <t>Programa de Infraestructura Indígena (PROII) 2015</t>
  </si>
  <si>
    <t>Programa de modernización de los registros públicos de la propiedad y catastros (Proyecto Ejectutivo de Modernización Catastral)</t>
  </si>
  <si>
    <t xml:space="preserve">SECRETARÍA DE PLANEACIÓN, ADMINISTRACIÓN Y FINANZAS </t>
  </si>
  <si>
    <t>Programa de Productividad Rural (Seguro Agrícola Catastrófico)</t>
  </si>
  <si>
    <t>Registro e Identificación de Población (Modernización Integral del Registro Civil)</t>
  </si>
  <si>
    <t>SECRETARÍA DE SALUD JALISCO / Instituto Jalisciense de Cancerología</t>
  </si>
  <si>
    <t>SECRETARÍA DE SALUD JALISCO / Régimen Estatal de Protección Social en Salud de Jalisco</t>
  </si>
  <si>
    <t>Subsidios federales para organismos descentralizados estatales (Telebachillerato Comunitario 2015)</t>
  </si>
  <si>
    <t>Subsidios Federales para organismos descentralizados estatales (UDG)</t>
  </si>
  <si>
    <t>Subsidios para organismos descentralizados Estatales (Apoyo Extraordinario (UDG))</t>
  </si>
  <si>
    <t>Subsidios para organismos descentralizados estatales (CECYTEJ)</t>
  </si>
  <si>
    <t>Subsidios para organismos descentralizados estatales (COBAEJ)</t>
  </si>
  <si>
    <t>Subsidios para organismos descentralizados estatales (IDEFT)</t>
  </si>
  <si>
    <t>Subsidios para organismos descentralizados estatales (Telabachillerato Comunitario TBC 2016)</t>
  </si>
  <si>
    <t>Subsidios para organismos descentralizados Estatales (UDG)</t>
  </si>
  <si>
    <t>Período (Tercer trimestre del año 2016)</t>
  </si>
  <si>
    <t>COMISIÓN NACIONAL DEL AGUA CONAGUA</t>
  </si>
  <si>
    <t>SECRETARÍA DE CULTURA FEDERAL</t>
  </si>
  <si>
    <t>SECRETARÍA DE GOBERNACIÓN / COMISIÓN NACIONAL DEL AGUA CONAGUA</t>
  </si>
  <si>
    <t>SECRETARÍA DE EDUCACIÓN PÚBLICA</t>
  </si>
  <si>
    <t>SECRETARÍA DE DESARROLLO SOCIAL</t>
  </si>
  <si>
    <t>SECRETARÍA DE CULTURA / SECRETARÍA DE INFRAESTRUCTURA Y OBRA PÚBLICA</t>
  </si>
  <si>
    <t>SECRETARÍA DE AGRICULTURA, GANADERÍA, DESARROLLO RURAL, PESCA Y ALIMENTACIÓN</t>
  </si>
  <si>
    <t>SECRETARÍA DEL TRABAJO Y PREVISIÓN SOCIAL - SERVICIO NACIONAL DE EMPLEO</t>
  </si>
  <si>
    <t>SECRETARÍA DE DESARROLLO AGRARIO, TERRITORIAL Y URBANO</t>
  </si>
  <si>
    <t>SECRETARÍA DEL DESARROLLO AGRARIO, TERRITORIAL Y URBANO</t>
  </si>
  <si>
    <t>SECRETARÍA DE ECONOMÍA</t>
  </si>
  <si>
    <t>SECRETARÍA DE GOBERNACIÓN</t>
  </si>
  <si>
    <t>SECRETARÍA DE GOBERNACION</t>
  </si>
  <si>
    <t>SECRETARÍA DE TURISMO</t>
  </si>
  <si>
    <t>COMISIÓN NACIONAL PARA EL DESARROLLO DE LOS PUEBLOS INDÍGENAS …</t>
  </si>
  <si>
    <t xml:space="preserve"> SERVICIO DE ADMINISTRACIÓN TRIBUTARIA (SAT)</t>
  </si>
  <si>
    <t>SECRETARIA DE GOBERNACION
(RENAPO)</t>
  </si>
  <si>
    <t>COMISIÓN NACIONAL DE PROTECCIÓN SOCIAL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</si>
</sst>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4" fontId="0" fillId="0" borderId="0" xfId="0" applyNumberFormat="1"/>
    <xf numFmtId="0" fontId="2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4" borderId="5" xfId="0" applyFont="1" applyFill="1" applyBorder="1"/>
    <xf numFmtId="4" fontId="11" fillId="4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3381375</xdr:colOff>
      <xdr:row>3</xdr:row>
      <xdr:rowOff>142874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81375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5"/>
  <sheetViews>
    <sheetView showGridLines="0" tabSelected="1" zoomScale="90" zoomScaleNormal="90" workbookViewId="0">
      <pane xSplit="1" ySplit="9" topLeftCell="E103" activePane="bottomRight" state="frozen"/>
      <selection pane="topRight" activeCell="B1" sqref="B1"/>
      <selection pane="bottomLeft" activeCell="A10" sqref="A10"/>
      <selection pane="bottomRight" activeCell="A105" sqref="A105:A106"/>
    </sheetView>
  </sheetViews>
  <sheetFormatPr baseColWidth="10" defaultRowHeight="15" x14ac:dyDescent="0.25"/>
  <cols>
    <col min="1" max="1" width="52.42578125" customWidth="1"/>
    <col min="2" max="2" width="26.85546875" customWidth="1"/>
    <col min="3" max="3" width="18.5703125" customWidth="1"/>
    <col min="4" max="4" width="25.7109375" customWidth="1"/>
    <col min="5" max="5" width="18.28515625" customWidth="1"/>
    <col min="6" max="6" width="25.7109375" customWidth="1"/>
    <col min="7" max="7" width="15.7109375" customWidth="1"/>
    <col min="8" max="8" width="25.7109375" customWidth="1"/>
    <col min="9" max="9" width="15.7109375" customWidth="1"/>
    <col min="10" max="10" width="18.28515625" customWidth="1"/>
    <col min="12" max="13" width="12.7109375" hidden="1" customWidth="1"/>
    <col min="14" max="14" width="0" hidden="1" customWidth="1"/>
  </cols>
  <sheetData>
    <row r="2" spans="1:15" ht="26.25" x14ac:dyDescent="0.4">
      <c r="I2" s="1"/>
      <c r="J2" s="3" t="s">
        <v>0</v>
      </c>
      <c r="K2" s="1"/>
      <c r="L2" s="1"/>
      <c r="M2" s="1"/>
      <c r="N2" s="1"/>
      <c r="O2" s="1"/>
    </row>
    <row r="3" spans="1:15" ht="26.25" x14ac:dyDescent="0.4">
      <c r="I3" s="2"/>
      <c r="J3" s="4" t="s">
        <v>1</v>
      </c>
      <c r="K3" s="2"/>
      <c r="L3" s="2"/>
      <c r="M3" s="2"/>
      <c r="N3" s="2"/>
      <c r="O3" s="2"/>
    </row>
    <row r="4" spans="1:15" ht="15.75" thickBot="1" x14ac:dyDescent="0.3"/>
    <row r="5" spans="1:15" ht="23.25" x14ac:dyDescent="0.35">
      <c r="A5" s="20" t="s">
        <v>20</v>
      </c>
      <c r="B5" s="21"/>
      <c r="C5" s="21"/>
      <c r="D5" s="21"/>
      <c r="E5" s="21"/>
      <c r="F5" s="21"/>
      <c r="G5" s="21"/>
      <c r="H5" s="21"/>
      <c r="I5" s="21"/>
      <c r="J5" s="22"/>
    </row>
    <row r="6" spans="1:15" ht="19.5" thickBot="1" x14ac:dyDescent="0.35">
      <c r="A6" s="23" t="s">
        <v>136</v>
      </c>
      <c r="B6" s="24"/>
      <c r="C6" s="24"/>
      <c r="D6" s="24"/>
      <c r="E6" s="24"/>
      <c r="F6" s="24"/>
      <c r="G6" s="24"/>
      <c r="H6" s="24"/>
      <c r="I6" s="24"/>
      <c r="J6" s="25"/>
    </row>
    <row r="7" spans="1:15" ht="27" customHeight="1" thickBot="1" x14ac:dyDescent="0.3">
      <c r="A7" s="11"/>
      <c r="B7" s="26" t="s">
        <v>2</v>
      </c>
      <c r="C7" s="26"/>
      <c r="D7" s="27" t="s">
        <v>3</v>
      </c>
      <c r="E7" s="27"/>
      <c r="F7" s="26" t="s">
        <v>4</v>
      </c>
      <c r="G7" s="26"/>
      <c r="H7" s="26" t="s">
        <v>5</v>
      </c>
      <c r="I7" s="26"/>
      <c r="J7" s="28" t="s">
        <v>6</v>
      </c>
    </row>
    <row r="8" spans="1:15" ht="51" customHeight="1" thickBot="1" x14ac:dyDescent="0.3">
      <c r="A8" s="11" t="s">
        <v>7</v>
      </c>
      <c r="B8" s="12" t="s">
        <v>8</v>
      </c>
      <c r="C8" s="12" t="s">
        <v>9</v>
      </c>
      <c r="D8" s="12" t="s">
        <v>10</v>
      </c>
      <c r="E8" s="12" t="s">
        <v>9</v>
      </c>
      <c r="F8" s="12" t="s">
        <v>8</v>
      </c>
      <c r="G8" s="12" t="s">
        <v>9</v>
      </c>
      <c r="H8" s="12" t="s">
        <v>8</v>
      </c>
      <c r="I8" s="12" t="s">
        <v>9</v>
      </c>
      <c r="J8" s="28"/>
      <c r="L8" s="9" t="s">
        <v>31</v>
      </c>
      <c r="M8" s="9" t="s">
        <v>32</v>
      </c>
    </row>
    <row r="9" spans="1:15" ht="18.75" x14ac:dyDescent="0.25">
      <c r="A9" s="13"/>
      <c r="B9" s="14" t="s">
        <v>11</v>
      </c>
      <c r="C9" s="14" t="s">
        <v>12</v>
      </c>
      <c r="D9" s="15" t="s">
        <v>13</v>
      </c>
      <c r="E9" s="14" t="s">
        <v>14</v>
      </c>
      <c r="F9" s="14" t="s">
        <v>15</v>
      </c>
      <c r="G9" s="15" t="s">
        <v>16</v>
      </c>
      <c r="H9" s="14" t="s">
        <v>17</v>
      </c>
      <c r="I9" s="14" t="s">
        <v>18</v>
      </c>
      <c r="J9" s="15" t="s">
        <v>19</v>
      </c>
    </row>
    <row r="10" spans="1:15" ht="60" x14ac:dyDescent="0.25">
      <c r="A10" s="6" t="s">
        <v>40</v>
      </c>
      <c r="B10" s="5" t="s">
        <v>137</v>
      </c>
      <c r="C10" s="7">
        <v>0</v>
      </c>
      <c r="D10" s="5" t="s">
        <v>37</v>
      </c>
      <c r="E10" s="7">
        <v>1300000</v>
      </c>
      <c r="F10" s="5"/>
      <c r="G10" s="7"/>
      <c r="H10" s="5"/>
      <c r="I10" s="7"/>
      <c r="J10" s="7">
        <f>+C10+E10+G10+I10</f>
        <v>1300000</v>
      </c>
    </row>
    <row r="11" spans="1:15" ht="30" customHeight="1" x14ac:dyDescent="0.25">
      <c r="A11" s="6" t="s">
        <v>41</v>
      </c>
      <c r="B11" s="5" t="s">
        <v>138</v>
      </c>
      <c r="C11" s="7">
        <v>0</v>
      </c>
      <c r="D11" s="5" t="s">
        <v>29</v>
      </c>
      <c r="E11" s="7">
        <v>0</v>
      </c>
      <c r="F11" s="5"/>
      <c r="G11" s="7"/>
      <c r="H11" s="5"/>
      <c r="I11" s="7"/>
      <c r="J11" s="7">
        <f>+C11+E11+G11+I11</f>
        <v>0</v>
      </c>
    </row>
    <row r="12" spans="1:15" ht="30" customHeight="1" x14ac:dyDescent="0.25">
      <c r="A12" s="6" t="s">
        <v>42</v>
      </c>
      <c r="B12" s="5" t="s">
        <v>138</v>
      </c>
      <c r="C12" s="7">
        <v>0</v>
      </c>
      <c r="D12" s="5" t="s">
        <v>29</v>
      </c>
      <c r="E12" s="7">
        <v>560000</v>
      </c>
      <c r="F12" s="5"/>
      <c r="G12" s="7"/>
      <c r="H12" s="5"/>
      <c r="I12" s="7"/>
      <c r="J12" s="7">
        <f>+C12+E12+G12+I12</f>
        <v>560000</v>
      </c>
    </row>
    <row r="13" spans="1:15" ht="30" customHeight="1" x14ac:dyDescent="0.25">
      <c r="A13" s="6" t="s">
        <v>43</v>
      </c>
      <c r="B13" s="5" t="s">
        <v>138</v>
      </c>
      <c r="C13" s="7">
        <v>0</v>
      </c>
      <c r="D13" s="5" t="s">
        <v>29</v>
      </c>
      <c r="E13" s="7">
        <v>0</v>
      </c>
      <c r="F13" s="5"/>
      <c r="G13" s="7"/>
      <c r="H13" s="5"/>
      <c r="I13" s="7"/>
      <c r="J13" s="7">
        <f>+C13+E13+G13+I13</f>
        <v>0</v>
      </c>
    </row>
    <row r="14" spans="1:15" ht="30" customHeight="1" x14ac:dyDescent="0.25">
      <c r="A14" s="6" t="s">
        <v>44</v>
      </c>
      <c r="B14" s="5" t="s">
        <v>138</v>
      </c>
      <c r="C14" s="7">
        <v>0</v>
      </c>
      <c r="D14" s="5" t="s">
        <v>29</v>
      </c>
      <c r="E14" s="7">
        <v>0</v>
      </c>
      <c r="F14" s="5"/>
      <c r="G14" s="7"/>
      <c r="H14" s="5"/>
      <c r="I14" s="7"/>
      <c r="J14" s="7">
        <f t="shared" ref="J14:J18" si="0">+C14+E14+G14+I14</f>
        <v>0</v>
      </c>
    </row>
    <row r="15" spans="1:15" ht="30" x14ac:dyDescent="0.25">
      <c r="A15" s="6" t="s">
        <v>45</v>
      </c>
      <c r="B15" s="5" t="s">
        <v>138</v>
      </c>
      <c r="C15" s="7">
        <v>0</v>
      </c>
      <c r="D15" s="5" t="s">
        <v>29</v>
      </c>
      <c r="E15" s="7">
        <v>0</v>
      </c>
      <c r="F15" s="5"/>
      <c r="G15" s="7"/>
      <c r="H15" s="5"/>
      <c r="I15" s="7"/>
      <c r="J15" s="7">
        <f>+C15+E15+G15+I15</f>
        <v>0</v>
      </c>
    </row>
    <row r="16" spans="1:15" ht="30" customHeight="1" x14ac:dyDescent="0.25">
      <c r="A16" s="6" t="s">
        <v>46</v>
      </c>
      <c r="B16" s="5" t="s">
        <v>138</v>
      </c>
      <c r="C16" s="7">
        <v>0</v>
      </c>
      <c r="D16" s="8" t="s">
        <v>29</v>
      </c>
      <c r="E16" s="7">
        <v>0</v>
      </c>
      <c r="F16" s="5"/>
      <c r="G16" s="7"/>
      <c r="H16" s="5"/>
      <c r="I16" s="7"/>
      <c r="J16" s="7">
        <f>+C16+E16+G16+I16</f>
        <v>0</v>
      </c>
    </row>
    <row r="17" spans="1:13" ht="30" customHeight="1" x14ac:dyDescent="0.25">
      <c r="A17" s="6" t="s">
        <v>47</v>
      </c>
      <c r="B17" s="5" t="s">
        <v>138</v>
      </c>
      <c r="C17" s="7">
        <v>0</v>
      </c>
      <c r="D17" s="8" t="s">
        <v>29</v>
      </c>
      <c r="E17" s="7">
        <v>0</v>
      </c>
      <c r="F17" s="5"/>
      <c r="G17" s="7"/>
      <c r="H17" s="5"/>
      <c r="I17" s="7"/>
      <c r="J17" s="7">
        <f>+C17+E17+G17+I17</f>
        <v>0</v>
      </c>
    </row>
    <row r="18" spans="1:13" ht="30" customHeight="1" x14ac:dyDescent="0.25">
      <c r="A18" s="6" t="s">
        <v>48</v>
      </c>
      <c r="B18" s="5" t="s">
        <v>138</v>
      </c>
      <c r="C18" s="7">
        <v>0</v>
      </c>
      <c r="D18" s="5" t="s">
        <v>29</v>
      </c>
      <c r="E18" s="7">
        <v>0</v>
      </c>
      <c r="F18" s="5"/>
      <c r="G18" s="7"/>
      <c r="H18" s="5"/>
      <c r="I18" s="7"/>
      <c r="J18" s="7">
        <f t="shared" si="0"/>
        <v>0</v>
      </c>
    </row>
    <row r="19" spans="1:13" ht="30" customHeight="1" x14ac:dyDescent="0.25">
      <c r="A19" s="6" t="s">
        <v>49</v>
      </c>
      <c r="B19" s="5" t="s">
        <v>138</v>
      </c>
      <c r="C19" s="7">
        <v>0</v>
      </c>
      <c r="D19" s="5" t="s">
        <v>29</v>
      </c>
      <c r="E19" s="7">
        <v>0</v>
      </c>
      <c r="F19" s="5"/>
      <c r="G19" s="7"/>
      <c r="H19" s="5"/>
      <c r="I19" s="7"/>
      <c r="J19" s="7">
        <f>+C19+E19+G19+I19</f>
        <v>0</v>
      </c>
      <c r="L19" s="10">
        <v>37214401.100000001</v>
      </c>
      <c r="M19" s="10">
        <v>37214401.109999999</v>
      </c>
    </row>
    <row r="20" spans="1:13" ht="60" x14ac:dyDescent="0.25">
      <c r="A20" s="6" t="s">
        <v>50</v>
      </c>
      <c r="B20" s="5" t="s">
        <v>139</v>
      </c>
      <c r="C20" s="7">
        <v>0</v>
      </c>
      <c r="D20" s="5" t="s">
        <v>37</v>
      </c>
      <c r="E20" s="7">
        <v>2865660</v>
      </c>
      <c r="F20" s="5"/>
      <c r="G20" s="7"/>
      <c r="H20" s="5"/>
      <c r="I20" s="7"/>
      <c r="J20" s="7">
        <f t="shared" ref="J20" si="1">+C20+E20+G20+I20</f>
        <v>2865660</v>
      </c>
    </row>
    <row r="21" spans="1:13" ht="60" x14ac:dyDescent="0.25">
      <c r="A21" s="6" t="s">
        <v>51</v>
      </c>
      <c r="B21" s="5" t="s">
        <v>140</v>
      </c>
      <c r="C21" s="7">
        <v>0</v>
      </c>
      <c r="D21" s="5" t="s">
        <v>52</v>
      </c>
      <c r="E21" s="7">
        <v>0</v>
      </c>
      <c r="F21" s="5"/>
      <c r="G21" s="7"/>
      <c r="H21" s="5"/>
      <c r="I21" s="7"/>
      <c r="J21" s="7">
        <f>+C21+E21+G21+I21</f>
        <v>0</v>
      </c>
    </row>
    <row r="22" spans="1:13" ht="60" x14ac:dyDescent="0.25">
      <c r="A22" s="6" t="s">
        <v>53</v>
      </c>
      <c r="B22" s="5" t="s">
        <v>140</v>
      </c>
      <c r="C22" s="7">
        <v>0</v>
      </c>
      <c r="D22" s="5" t="s">
        <v>24</v>
      </c>
      <c r="E22" s="7">
        <v>28073986.52</v>
      </c>
      <c r="F22" s="5"/>
      <c r="G22" s="7"/>
      <c r="H22" s="5"/>
      <c r="I22" s="7"/>
      <c r="J22" s="7">
        <f>+C22+E22+G22+I22</f>
        <v>28073986.52</v>
      </c>
    </row>
    <row r="23" spans="1:13" ht="45" x14ac:dyDescent="0.25">
      <c r="A23" s="6" t="s">
        <v>54</v>
      </c>
      <c r="B23" s="5" t="s">
        <v>141</v>
      </c>
      <c r="C23" s="7">
        <v>0</v>
      </c>
      <c r="D23" s="5" t="s">
        <v>27</v>
      </c>
      <c r="E23" s="7">
        <v>411410</v>
      </c>
      <c r="F23" s="5"/>
      <c r="G23" s="7"/>
      <c r="H23" s="5"/>
      <c r="I23" s="7"/>
      <c r="J23" s="7">
        <f>+C23+E23+G23+I23</f>
        <v>411410</v>
      </c>
    </row>
    <row r="24" spans="1:13" ht="60" x14ac:dyDescent="0.25">
      <c r="A24" s="6" t="s">
        <v>55</v>
      </c>
      <c r="B24" s="5" t="s">
        <v>137</v>
      </c>
      <c r="C24" s="7">
        <v>0</v>
      </c>
      <c r="D24" s="5" t="s">
        <v>37</v>
      </c>
      <c r="E24" s="7">
        <v>2150000</v>
      </c>
      <c r="F24" s="5"/>
      <c r="G24" s="7"/>
      <c r="H24" s="5"/>
      <c r="I24" s="7"/>
      <c r="J24" s="7">
        <f t="shared" ref="J24:J28" si="2">+C24+E24+G24+I24</f>
        <v>2150000</v>
      </c>
    </row>
    <row r="25" spans="1:13" ht="60" x14ac:dyDescent="0.25">
      <c r="A25" s="6" t="s">
        <v>56</v>
      </c>
      <c r="B25" s="5" t="s">
        <v>137</v>
      </c>
      <c r="C25" s="7">
        <v>0</v>
      </c>
      <c r="D25" s="5" t="s">
        <v>37</v>
      </c>
      <c r="E25" s="7">
        <v>23272745.410000004</v>
      </c>
      <c r="F25" s="5"/>
      <c r="G25" s="7"/>
      <c r="H25" s="5"/>
      <c r="I25" s="7"/>
      <c r="J25" s="7">
        <f t="shared" si="2"/>
        <v>23272745.410000004</v>
      </c>
    </row>
    <row r="26" spans="1:13" ht="60" x14ac:dyDescent="0.25">
      <c r="A26" s="6" t="s">
        <v>57</v>
      </c>
      <c r="B26" s="5" t="s">
        <v>137</v>
      </c>
      <c r="C26" s="7">
        <v>0</v>
      </c>
      <c r="D26" s="5" t="s">
        <v>37</v>
      </c>
      <c r="E26" s="7">
        <v>18049797.539999999</v>
      </c>
      <c r="F26" s="5"/>
      <c r="G26" s="7"/>
      <c r="H26" s="5"/>
      <c r="I26" s="7"/>
      <c r="J26" s="7">
        <f t="shared" si="2"/>
        <v>18049797.539999999</v>
      </c>
    </row>
    <row r="27" spans="1:13" ht="105" x14ac:dyDescent="0.25">
      <c r="A27" s="6" t="s">
        <v>58</v>
      </c>
      <c r="B27" s="5" t="s">
        <v>141</v>
      </c>
      <c r="C27" s="7">
        <v>0</v>
      </c>
      <c r="D27" s="5" t="s">
        <v>59</v>
      </c>
      <c r="E27" s="7">
        <v>0</v>
      </c>
      <c r="F27" s="5"/>
      <c r="G27" s="7"/>
      <c r="H27" s="5"/>
      <c r="I27" s="7"/>
      <c r="J27" s="7">
        <f t="shared" si="2"/>
        <v>0</v>
      </c>
    </row>
    <row r="28" spans="1:13" ht="60" x14ac:dyDescent="0.25">
      <c r="A28" s="16" t="s">
        <v>60</v>
      </c>
      <c r="B28" s="5" t="s">
        <v>138</v>
      </c>
      <c r="C28" s="7">
        <v>0</v>
      </c>
      <c r="D28" s="5" t="s">
        <v>142</v>
      </c>
      <c r="E28" s="7">
        <v>0</v>
      </c>
      <c r="F28" s="5"/>
      <c r="G28" s="7"/>
      <c r="H28" s="5"/>
      <c r="I28" s="7"/>
      <c r="J28" s="7">
        <f t="shared" si="2"/>
        <v>0</v>
      </c>
    </row>
    <row r="29" spans="1:13" ht="75" x14ac:dyDescent="0.25">
      <c r="A29" s="6" t="s">
        <v>61</v>
      </c>
      <c r="B29" s="5" t="s">
        <v>143</v>
      </c>
      <c r="C29" s="7">
        <v>0</v>
      </c>
      <c r="D29" s="5" t="s">
        <v>38</v>
      </c>
      <c r="E29" s="7">
        <v>9000000</v>
      </c>
      <c r="F29" s="5"/>
      <c r="G29" s="7"/>
      <c r="H29" s="5"/>
      <c r="I29" s="7"/>
      <c r="J29" s="7">
        <f t="shared" ref="J29:J43" si="3">+C29+E29+G29+I29</f>
        <v>9000000</v>
      </c>
    </row>
    <row r="30" spans="1:13" ht="75" x14ac:dyDescent="0.25">
      <c r="A30" s="6" t="s">
        <v>62</v>
      </c>
      <c r="B30" s="5" t="s">
        <v>143</v>
      </c>
      <c r="C30" s="7">
        <v>0</v>
      </c>
      <c r="D30" s="5" t="s">
        <v>38</v>
      </c>
      <c r="E30" s="7">
        <v>16000000</v>
      </c>
      <c r="F30" s="5"/>
      <c r="G30" s="7"/>
      <c r="H30" s="5"/>
      <c r="I30" s="7"/>
      <c r="J30" s="7">
        <f t="shared" si="3"/>
        <v>16000000</v>
      </c>
    </row>
    <row r="31" spans="1:13" ht="75" x14ac:dyDescent="0.25">
      <c r="A31" s="6" t="s">
        <v>63</v>
      </c>
      <c r="B31" s="5" t="s">
        <v>143</v>
      </c>
      <c r="C31" s="7">
        <v>0</v>
      </c>
      <c r="D31" s="5" t="s">
        <v>38</v>
      </c>
      <c r="E31" s="7">
        <v>7450000</v>
      </c>
      <c r="F31" s="5"/>
      <c r="G31" s="7"/>
      <c r="H31" s="5"/>
      <c r="I31" s="7"/>
      <c r="J31" s="7">
        <f t="shared" si="3"/>
        <v>7450000</v>
      </c>
    </row>
    <row r="32" spans="1:13" ht="60" x14ac:dyDescent="0.25">
      <c r="A32" s="6" t="s">
        <v>64</v>
      </c>
      <c r="B32" s="5" t="s">
        <v>144</v>
      </c>
      <c r="C32" s="7">
        <v>0</v>
      </c>
      <c r="D32" s="5" t="s">
        <v>30</v>
      </c>
      <c r="E32" s="7">
        <v>15079840</v>
      </c>
      <c r="F32" s="5"/>
      <c r="G32" s="7"/>
      <c r="H32" s="5"/>
      <c r="I32" s="7"/>
      <c r="J32" s="7">
        <f t="shared" si="3"/>
        <v>15079840</v>
      </c>
    </row>
    <row r="33" spans="1:10" ht="60" x14ac:dyDescent="0.25">
      <c r="A33" s="6" t="s">
        <v>65</v>
      </c>
      <c r="B33" s="5" t="s">
        <v>144</v>
      </c>
      <c r="C33" s="7">
        <v>0</v>
      </c>
      <c r="D33" s="5" t="s">
        <v>30</v>
      </c>
      <c r="E33" s="7">
        <v>2000000</v>
      </c>
      <c r="F33" s="5"/>
      <c r="G33" s="7"/>
      <c r="H33" s="5"/>
      <c r="I33" s="7"/>
      <c r="J33" s="7">
        <f t="shared" si="3"/>
        <v>2000000</v>
      </c>
    </row>
    <row r="34" spans="1:10" ht="60" x14ac:dyDescent="0.25">
      <c r="A34" s="6" t="s">
        <v>66</v>
      </c>
      <c r="B34" s="5" t="s">
        <v>144</v>
      </c>
      <c r="C34" s="7">
        <v>0</v>
      </c>
      <c r="D34" s="5" t="s">
        <v>30</v>
      </c>
      <c r="E34" s="7">
        <v>10860436.25</v>
      </c>
      <c r="F34" s="5"/>
      <c r="G34" s="7"/>
      <c r="H34" s="5"/>
      <c r="I34" s="7"/>
      <c r="J34" s="7">
        <f t="shared" si="3"/>
        <v>10860436.25</v>
      </c>
    </row>
    <row r="35" spans="1:10" ht="30" customHeight="1" x14ac:dyDescent="0.25">
      <c r="A35" s="6" t="s">
        <v>67</v>
      </c>
      <c r="B35" s="5" t="s">
        <v>138</v>
      </c>
      <c r="C35" s="7">
        <v>0</v>
      </c>
      <c r="D35" s="5" t="s">
        <v>29</v>
      </c>
      <c r="E35" s="7">
        <v>0</v>
      </c>
      <c r="F35" s="5"/>
      <c r="G35" s="7"/>
      <c r="H35" s="5"/>
      <c r="I35" s="7"/>
      <c r="J35" s="7">
        <f t="shared" si="3"/>
        <v>0</v>
      </c>
    </row>
    <row r="36" spans="1:10" ht="45" x14ac:dyDescent="0.25">
      <c r="A36" s="6" t="s">
        <v>68</v>
      </c>
      <c r="B36" s="5" t="s">
        <v>141</v>
      </c>
      <c r="C36" s="7">
        <v>0</v>
      </c>
      <c r="D36" s="5" t="s">
        <v>27</v>
      </c>
      <c r="E36" s="7">
        <v>0</v>
      </c>
      <c r="F36" s="5"/>
      <c r="G36" s="7"/>
      <c r="H36" s="5"/>
      <c r="I36" s="7"/>
      <c r="J36" s="7">
        <f t="shared" si="3"/>
        <v>0</v>
      </c>
    </row>
    <row r="37" spans="1:10" ht="75" x14ac:dyDescent="0.25">
      <c r="A37" s="6" t="s">
        <v>69</v>
      </c>
      <c r="B37" s="5" t="s">
        <v>143</v>
      </c>
      <c r="C37" s="7">
        <v>0</v>
      </c>
      <c r="D37" s="5" t="s">
        <v>38</v>
      </c>
      <c r="E37" s="7">
        <v>40350000</v>
      </c>
      <c r="F37" s="5"/>
      <c r="G37" s="7"/>
      <c r="H37" s="5"/>
      <c r="I37" s="7"/>
      <c r="J37" s="7">
        <f t="shared" si="3"/>
        <v>40350000</v>
      </c>
    </row>
    <row r="38" spans="1:10" ht="75" x14ac:dyDescent="0.25">
      <c r="A38" s="6" t="s">
        <v>70</v>
      </c>
      <c r="B38" s="5" t="s">
        <v>143</v>
      </c>
      <c r="C38" s="7">
        <v>0</v>
      </c>
      <c r="D38" s="5" t="s">
        <v>38</v>
      </c>
      <c r="E38" s="7">
        <v>0</v>
      </c>
      <c r="F38" s="5"/>
      <c r="G38" s="7"/>
      <c r="H38" s="5"/>
      <c r="I38" s="7"/>
      <c r="J38" s="7">
        <f t="shared" si="3"/>
        <v>0</v>
      </c>
    </row>
    <row r="39" spans="1:10" ht="75" x14ac:dyDescent="0.25">
      <c r="A39" s="6" t="s">
        <v>71</v>
      </c>
      <c r="B39" s="5" t="s">
        <v>143</v>
      </c>
      <c r="C39" s="7">
        <v>0</v>
      </c>
      <c r="D39" s="5" t="s">
        <v>38</v>
      </c>
      <c r="E39" s="7">
        <v>0</v>
      </c>
      <c r="F39" s="5"/>
      <c r="G39" s="7"/>
      <c r="H39" s="5"/>
      <c r="I39" s="7"/>
      <c r="J39" s="7">
        <f t="shared" si="3"/>
        <v>0</v>
      </c>
    </row>
    <row r="40" spans="1:10" ht="75" x14ac:dyDescent="0.25">
      <c r="A40" s="6" t="s">
        <v>72</v>
      </c>
      <c r="B40" s="5" t="s">
        <v>143</v>
      </c>
      <c r="C40" s="7">
        <v>0</v>
      </c>
      <c r="D40" s="5" t="s">
        <v>38</v>
      </c>
      <c r="E40" s="7">
        <v>0</v>
      </c>
      <c r="F40" s="5"/>
      <c r="G40" s="7"/>
      <c r="H40" s="5"/>
      <c r="I40" s="7"/>
      <c r="J40" s="7">
        <f t="shared" si="3"/>
        <v>0</v>
      </c>
    </row>
    <row r="41" spans="1:10" ht="75" x14ac:dyDescent="0.25">
      <c r="A41" s="6" t="s">
        <v>73</v>
      </c>
      <c r="B41" s="5" t="s">
        <v>143</v>
      </c>
      <c r="C41" s="7">
        <v>0</v>
      </c>
      <c r="D41" s="5" t="s">
        <v>38</v>
      </c>
      <c r="E41" s="7">
        <v>0</v>
      </c>
      <c r="F41" s="5"/>
      <c r="G41" s="7"/>
      <c r="H41" s="5"/>
      <c r="I41" s="7"/>
      <c r="J41" s="7">
        <f t="shared" si="3"/>
        <v>0</v>
      </c>
    </row>
    <row r="42" spans="1:10" ht="75" x14ac:dyDescent="0.25">
      <c r="A42" s="6" t="s">
        <v>74</v>
      </c>
      <c r="B42" s="5" t="s">
        <v>143</v>
      </c>
      <c r="C42" s="7">
        <v>0</v>
      </c>
      <c r="D42" s="5" t="s">
        <v>38</v>
      </c>
      <c r="E42" s="7">
        <v>0</v>
      </c>
      <c r="F42" s="5"/>
      <c r="G42" s="7"/>
      <c r="H42" s="5"/>
      <c r="I42" s="7"/>
      <c r="J42" s="7">
        <f t="shared" si="3"/>
        <v>0</v>
      </c>
    </row>
    <row r="43" spans="1:10" ht="75" x14ac:dyDescent="0.25">
      <c r="A43" s="6" t="s">
        <v>75</v>
      </c>
      <c r="B43" s="5" t="s">
        <v>143</v>
      </c>
      <c r="C43" s="7">
        <v>0</v>
      </c>
      <c r="D43" s="5" t="s">
        <v>38</v>
      </c>
      <c r="E43" s="7">
        <v>0</v>
      </c>
      <c r="F43" s="5"/>
      <c r="G43" s="7"/>
      <c r="H43" s="5"/>
      <c r="I43" s="7"/>
      <c r="J43" s="7">
        <f t="shared" si="3"/>
        <v>0</v>
      </c>
    </row>
    <row r="44" spans="1:10" ht="75" x14ac:dyDescent="0.25">
      <c r="A44" s="6" t="s">
        <v>76</v>
      </c>
      <c r="B44" s="5" t="s">
        <v>143</v>
      </c>
      <c r="C44" s="7">
        <v>0</v>
      </c>
      <c r="D44" s="5" t="s">
        <v>38</v>
      </c>
      <c r="E44" s="7">
        <v>0</v>
      </c>
      <c r="F44" s="5"/>
      <c r="G44" s="7"/>
      <c r="H44" s="5"/>
      <c r="I44" s="7"/>
      <c r="J44" s="7">
        <f t="shared" ref="J44:J104" si="4">+C44+E44+G44+I44</f>
        <v>0</v>
      </c>
    </row>
    <row r="45" spans="1:10" ht="45" x14ac:dyDescent="0.25">
      <c r="A45" s="6" t="s">
        <v>77</v>
      </c>
      <c r="B45" s="5" t="s">
        <v>141</v>
      </c>
      <c r="C45" s="7">
        <v>0</v>
      </c>
      <c r="D45" s="5" t="s">
        <v>27</v>
      </c>
      <c r="E45" s="7">
        <v>1000000</v>
      </c>
      <c r="F45" s="5"/>
      <c r="G45" s="7"/>
      <c r="H45" s="5"/>
      <c r="I45" s="7"/>
      <c r="J45" s="7">
        <f t="shared" si="4"/>
        <v>1000000</v>
      </c>
    </row>
    <row r="46" spans="1:10" ht="75" x14ac:dyDescent="0.25">
      <c r="A46" s="6" t="s">
        <v>78</v>
      </c>
      <c r="B46" s="5" t="s">
        <v>143</v>
      </c>
      <c r="C46" s="7">
        <v>0</v>
      </c>
      <c r="D46" s="5" t="s">
        <v>38</v>
      </c>
      <c r="E46" s="7">
        <v>0</v>
      </c>
      <c r="F46" s="5"/>
      <c r="G46" s="7"/>
      <c r="H46" s="5"/>
      <c r="I46" s="7"/>
      <c r="J46" s="7">
        <f t="shared" si="4"/>
        <v>0</v>
      </c>
    </row>
    <row r="47" spans="1:10" ht="45" x14ac:dyDescent="0.25">
      <c r="A47" s="6" t="s">
        <v>79</v>
      </c>
      <c r="B47" s="5" t="s">
        <v>141</v>
      </c>
      <c r="C47" s="7">
        <v>0</v>
      </c>
      <c r="D47" s="5" t="s">
        <v>27</v>
      </c>
      <c r="E47" s="7">
        <v>0</v>
      </c>
      <c r="F47" s="5"/>
      <c r="G47" s="7"/>
      <c r="H47" s="5"/>
      <c r="I47" s="7"/>
      <c r="J47" s="7">
        <f t="shared" si="4"/>
        <v>0</v>
      </c>
    </row>
    <row r="48" spans="1:10" ht="45" x14ac:dyDescent="0.25">
      <c r="A48" s="6" t="s">
        <v>80</v>
      </c>
      <c r="B48" s="5" t="s">
        <v>145</v>
      </c>
      <c r="C48" s="7">
        <v>0</v>
      </c>
      <c r="D48" s="5" t="s">
        <v>27</v>
      </c>
      <c r="E48" s="7">
        <v>0</v>
      </c>
      <c r="F48" s="5"/>
      <c r="G48" s="7"/>
      <c r="H48" s="5"/>
      <c r="I48" s="7"/>
      <c r="J48" s="7">
        <f t="shared" si="4"/>
        <v>0</v>
      </c>
    </row>
    <row r="49" spans="1:13" ht="45" x14ac:dyDescent="0.25">
      <c r="A49" s="6" t="s">
        <v>81</v>
      </c>
      <c r="B49" s="5" t="s">
        <v>145</v>
      </c>
      <c r="C49" s="7">
        <v>0</v>
      </c>
      <c r="D49" s="5" t="s">
        <v>27</v>
      </c>
      <c r="E49" s="7">
        <v>0</v>
      </c>
      <c r="F49" s="5"/>
      <c r="G49" s="7"/>
      <c r="H49" s="5"/>
      <c r="I49" s="7"/>
      <c r="J49" s="7">
        <f t="shared" si="4"/>
        <v>0</v>
      </c>
    </row>
    <row r="50" spans="1:13" ht="30" customHeight="1" x14ac:dyDescent="0.25">
      <c r="A50" s="6" t="s">
        <v>82</v>
      </c>
      <c r="B50" s="5" t="s">
        <v>140</v>
      </c>
      <c r="C50" s="7">
        <v>0</v>
      </c>
      <c r="D50" s="5" t="s">
        <v>24</v>
      </c>
      <c r="E50" s="7">
        <v>0</v>
      </c>
      <c r="F50" s="5"/>
      <c r="G50" s="7"/>
      <c r="H50" s="5"/>
      <c r="I50" s="7"/>
      <c r="J50" s="7">
        <f t="shared" si="4"/>
        <v>0</v>
      </c>
    </row>
    <row r="51" spans="1:13" ht="45" x14ac:dyDescent="0.25">
      <c r="A51" s="6" t="s">
        <v>83</v>
      </c>
      <c r="B51" s="5" t="s">
        <v>146</v>
      </c>
      <c r="C51" s="7">
        <v>0</v>
      </c>
      <c r="D51" s="5" t="s">
        <v>23</v>
      </c>
      <c r="E51" s="7">
        <v>0</v>
      </c>
      <c r="F51" s="5"/>
      <c r="G51" s="7"/>
      <c r="H51" s="5"/>
      <c r="I51" s="7"/>
      <c r="J51" s="7">
        <f t="shared" si="4"/>
        <v>0</v>
      </c>
    </row>
    <row r="52" spans="1:13" ht="45" x14ac:dyDescent="0.25">
      <c r="A52" s="6" t="s">
        <v>84</v>
      </c>
      <c r="B52" s="5" t="s">
        <v>146</v>
      </c>
      <c r="C52" s="7">
        <v>4989362.57</v>
      </c>
      <c r="D52" s="5" t="s">
        <v>23</v>
      </c>
      <c r="E52" s="7">
        <v>1661831.6</v>
      </c>
      <c r="F52" s="5"/>
      <c r="G52" s="7"/>
      <c r="H52" s="5"/>
      <c r="I52" s="7"/>
      <c r="J52" s="7">
        <f t="shared" si="4"/>
        <v>6651194.1699999999</v>
      </c>
      <c r="M52">
        <v>0</v>
      </c>
    </row>
    <row r="53" spans="1:13" ht="75" x14ac:dyDescent="0.25">
      <c r="A53" s="6" t="s">
        <v>85</v>
      </c>
      <c r="B53" s="5" t="s">
        <v>143</v>
      </c>
      <c r="C53" s="7">
        <v>0</v>
      </c>
      <c r="D53" s="5" t="s">
        <v>38</v>
      </c>
      <c r="E53" s="7">
        <v>10000000</v>
      </c>
      <c r="F53" s="5"/>
      <c r="G53" s="7"/>
      <c r="H53" s="5"/>
      <c r="I53" s="7"/>
      <c r="J53" s="7">
        <f t="shared" si="4"/>
        <v>10000000</v>
      </c>
      <c r="M53" s="10"/>
    </row>
    <row r="54" spans="1:13" ht="75" x14ac:dyDescent="0.25">
      <c r="A54" s="6" t="s">
        <v>86</v>
      </c>
      <c r="B54" s="5" t="s">
        <v>143</v>
      </c>
      <c r="C54" s="7">
        <v>0</v>
      </c>
      <c r="D54" s="5" t="s">
        <v>38</v>
      </c>
      <c r="E54" s="7">
        <v>1450000</v>
      </c>
      <c r="F54" s="5"/>
      <c r="G54" s="7"/>
      <c r="H54" s="5"/>
      <c r="I54" s="7"/>
      <c r="J54" s="7">
        <f t="shared" si="4"/>
        <v>1450000</v>
      </c>
    </row>
    <row r="55" spans="1:13" ht="75" x14ac:dyDescent="0.25">
      <c r="A55" s="6" t="s">
        <v>87</v>
      </c>
      <c r="B55" s="5" t="s">
        <v>143</v>
      </c>
      <c r="C55" s="7">
        <v>0</v>
      </c>
      <c r="D55" s="5" t="s">
        <v>38</v>
      </c>
      <c r="E55" s="7">
        <v>31350000</v>
      </c>
      <c r="F55" s="5"/>
      <c r="G55" s="7"/>
      <c r="H55" s="5"/>
      <c r="I55" s="7"/>
      <c r="J55" s="7">
        <f t="shared" si="4"/>
        <v>31350000</v>
      </c>
    </row>
    <row r="56" spans="1:13" ht="45" x14ac:dyDescent="0.25">
      <c r="A56" s="6" t="s">
        <v>88</v>
      </c>
      <c r="B56" s="5" t="s">
        <v>140</v>
      </c>
      <c r="C56" s="7">
        <v>0</v>
      </c>
      <c r="D56" s="5" t="s">
        <v>28</v>
      </c>
      <c r="E56" s="7">
        <v>60000000</v>
      </c>
      <c r="F56" s="5"/>
      <c r="G56" s="7"/>
      <c r="H56" s="5"/>
      <c r="I56" s="7"/>
      <c r="J56" s="7">
        <f t="shared" si="4"/>
        <v>60000000</v>
      </c>
    </row>
    <row r="57" spans="1:13" ht="45" x14ac:dyDescent="0.25">
      <c r="A57" s="6" t="s">
        <v>89</v>
      </c>
      <c r="B57" s="5" t="s">
        <v>147</v>
      </c>
      <c r="C57" s="7">
        <v>0</v>
      </c>
      <c r="D57" s="5" t="s">
        <v>28</v>
      </c>
      <c r="E57" s="7">
        <v>0</v>
      </c>
      <c r="F57" s="5"/>
      <c r="G57" s="7"/>
      <c r="H57" s="5"/>
      <c r="I57" s="7"/>
      <c r="J57" s="7">
        <f t="shared" si="4"/>
        <v>0</v>
      </c>
    </row>
    <row r="58" spans="1:13" ht="45" x14ac:dyDescent="0.25">
      <c r="A58" s="6" t="s">
        <v>90</v>
      </c>
      <c r="B58" s="5" t="s">
        <v>141</v>
      </c>
      <c r="C58" s="7">
        <v>0</v>
      </c>
      <c r="D58" s="5" t="s">
        <v>27</v>
      </c>
      <c r="E58" s="7">
        <v>0</v>
      </c>
      <c r="F58" s="5"/>
      <c r="G58" s="7"/>
      <c r="H58" s="5"/>
      <c r="I58" s="7"/>
      <c r="J58" s="7">
        <f t="shared" si="4"/>
        <v>0</v>
      </c>
    </row>
    <row r="59" spans="1:13" ht="45" x14ac:dyDescent="0.25">
      <c r="A59" s="6" t="s">
        <v>91</v>
      </c>
      <c r="B59" s="5" t="s">
        <v>140</v>
      </c>
      <c r="C59" s="7">
        <v>0</v>
      </c>
      <c r="D59" s="5" t="s">
        <v>92</v>
      </c>
      <c r="E59" s="7">
        <v>3934121.5</v>
      </c>
      <c r="F59" s="5"/>
      <c r="G59" s="7"/>
      <c r="H59" s="5"/>
      <c r="I59" s="7"/>
      <c r="J59" s="7">
        <f t="shared" si="4"/>
        <v>3934121.5</v>
      </c>
    </row>
    <row r="60" spans="1:13" ht="60" x14ac:dyDescent="0.25">
      <c r="A60" s="6" t="s">
        <v>93</v>
      </c>
      <c r="B60" s="5" t="s">
        <v>140</v>
      </c>
      <c r="C60" s="7">
        <v>0</v>
      </c>
      <c r="D60" s="5" t="s">
        <v>94</v>
      </c>
      <c r="E60" s="7">
        <v>31000000</v>
      </c>
      <c r="F60" s="5"/>
      <c r="G60" s="7"/>
      <c r="H60" s="5"/>
      <c r="I60" s="7"/>
      <c r="J60" s="7">
        <f t="shared" si="4"/>
        <v>31000000</v>
      </c>
    </row>
    <row r="61" spans="1:13" ht="60" x14ac:dyDescent="0.25">
      <c r="A61" s="6" t="s">
        <v>93</v>
      </c>
      <c r="B61" s="5" t="s">
        <v>140</v>
      </c>
      <c r="C61" s="7">
        <v>0</v>
      </c>
      <c r="D61" s="5" t="s">
        <v>94</v>
      </c>
      <c r="E61" s="7">
        <v>170281201.69999999</v>
      </c>
      <c r="F61" s="5"/>
      <c r="G61" s="7"/>
      <c r="H61" s="5"/>
      <c r="I61" s="7"/>
      <c r="J61" s="7">
        <f t="shared" si="4"/>
        <v>170281201.69999999</v>
      </c>
    </row>
    <row r="62" spans="1:13" ht="90" x14ac:dyDescent="0.25">
      <c r="A62" s="6" t="s">
        <v>93</v>
      </c>
      <c r="B62" s="5" t="s">
        <v>140</v>
      </c>
      <c r="C62" s="7">
        <v>0</v>
      </c>
      <c r="D62" s="5" t="s">
        <v>95</v>
      </c>
      <c r="E62" s="7">
        <v>6617544.1199999992</v>
      </c>
      <c r="F62" s="5"/>
      <c r="G62" s="7"/>
      <c r="H62" s="5"/>
      <c r="I62" s="7"/>
      <c r="J62" s="7">
        <f t="shared" si="4"/>
        <v>6617544.1199999992</v>
      </c>
    </row>
    <row r="63" spans="1:13" ht="60" x14ac:dyDescent="0.25">
      <c r="A63" s="6" t="s">
        <v>93</v>
      </c>
      <c r="B63" s="5" t="s">
        <v>140</v>
      </c>
      <c r="C63" s="7">
        <v>0</v>
      </c>
      <c r="D63" s="5" t="s">
        <v>96</v>
      </c>
      <c r="E63" s="7">
        <v>22995594.699999999</v>
      </c>
      <c r="F63" s="5"/>
      <c r="G63" s="7"/>
      <c r="H63" s="5"/>
      <c r="I63" s="7"/>
      <c r="J63" s="7">
        <f t="shared" si="4"/>
        <v>22995594.699999999</v>
      </c>
    </row>
    <row r="64" spans="1:13" ht="90" x14ac:dyDescent="0.25">
      <c r="A64" s="6" t="s">
        <v>93</v>
      </c>
      <c r="B64" s="5" t="s">
        <v>140</v>
      </c>
      <c r="C64" s="7">
        <v>0</v>
      </c>
      <c r="D64" s="5" t="s">
        <v>97</v>
      </c>
      <c r="E64" s="7">
        <v>12517321.680000003</v>
      </c>
      <c r="F64" s="5"/>
      <c r="G64" s="7"/>
      <c r="H64" s="5"/>
      <c r="I64" s="7"/>
      <c r="J64" s="7">
        <f t="shared" si="4"/>
        <v>12517321.680000003</v>
      </c>
    </row>
    <row r="65" spans="1:10" ht="30" x14ac:dyDescent="0.25">
      <c r="A65" s="6" t="s">
        <v>36</v>
      </c>
      <c r="B65" s="5" t="s">
        <v>140</v>
      </c>
      <c r="C65" s="7">
        <v>111956566.28</v>
      </c>
      <c r="D65" s="5" t="s">
        <v>98</v>
      </c>
      <c r="E65" s="7">
        <v>0</v>
      </c>
      <c r="F65" s="5"/>
      <c r="G65" s="7"/>
      <c r="H65" s="5"/>
      <c r="I65" s="7"/>
      <c r="J65" s="7">
        <f t="shared" si="4"/>
        <v>111956566.28</v>
      </c>
    </row>
    <row r="66" spans="1:10" ht="45" x14ac:dyDescent="0.25">
      <c r="A66" s="6" t="s">
        <v>99</v>
      </c>
      <c r="B66" s="5" t="s">
        <v>140</v>
      </c>
      <c r="C66" s="7">
        <v>9502769.370000001</v>
      </c>
      <c r="D66" s="5" t="s">
        <v>100</v>
      </c>
      <c r="E66" s="7">
        <v>14405063.699999999</v>
      </c>
      <c r="F66" s="5"/>
      <c r="G66" s="7"/>
      <c r="H66" s="5"/>
      <c r="I66" s="7"/>
      <c r="J66" s="7">
        <f t="shared" si="4"/>
        <v>23907833.07</v>
      </c>
    </row>
    <row r="67" spans="1:10" ht="60" x14ac:dyDescent="0.25">
      <c r="A67" s="6" t="s">
        <v>101</v>
      </c>
      <c r="B67" s="5" t="s">
        <v>140</v>
      </c>
      <c r="C67" s="7">
        <v>10482080.01</v>
      </c>
      <c r="D67" s="5" t="s">
        <v>102</v>
      </c>
      <c r="E67" s="7">
        <v>14717548.539999999</v>
      </c>
      <c r="F67" s="5"/>
      <c r="G67" s="7"/>
      <c r="H67" s="5"/>
      <c r="I67" s="7"/>
      <c r="J67" s="7">
        <f t="shared" si="4"/>
        <v>25199628.549999997</v>
      </c>
    </row>
    <row r="68" spans="1:10" ht="30" x14ac:dyDescent="0.25">
      <c r="A68" s="6" t="s">
        <v>103</v>
      </c>
      <c r="B68" s="5" t="s">
        <v>148</v>
      </c>
      <c r="C68" s="7">
        <v>42400000</v>
      </c>
      <c r="D68" s="5" t="s">
        <v>104</v>
      </c>
      <c r="E68" s="7">
        <v>11960063.640000001</v>
      </c>
      <c r="F68" s="5"/>
      <c r="G68" s="7"/>
      <c r="H68" s="5"/>
      <c r="I68" s="7"/>
      <c r="J68" s="7">
        <f t="shared" si="4"/>
        <v>54360063.640000001</v>
      </c>
    </row>
    <row r="69" spans="1:10" ht="30" x14ac:dyDescent="0.25">
      <c r="A69" s="6" t="s">
        <v>105</v>
      </c>
      <c r="B69" s="5" t="s">
        <v>149</v>
      </c>
      <c r="C69" s="7">
        <v>59231097.25</v>
      </c>
      <c r="D69" s="5" t="s">
        <v>104</v>
      </c>
      <c r="E69" s="7">
        <v>12433572.039999999</v>
      </c>
      <c r="F69" s="5"/>
      <c r="G69" s="7"/>
      <c r="H69" s="5"/>
      <c r="I69" s="7"/>
      <c r="J69" s="7">
        <f t="shared" si="4"/>
        <v>71664669.289999992</v>
      </c>
    </row>
    <row r="70" spans="1:10" ht="30" x14ac:dyDescent="0.25">
      <c r="A70" s="6" t="s">
        <v>106</v>
      </c>
      <c r="B70" s="5" t="s">
        <v>149</v>
      </c>
      <c r="C70" s="7">
        <v>8769009.8300000001</v>
      </c>
      <c r="D70" s="5" t="s">
        <v>104</v>
      </c>
      <c r="E70" s="7">
        <v>3376773.0300000007</v>
      </c>
      <c r="F70" s="5"/>
      <c r="G70" s="7"/>
      <c r="H70" s="5"/>
      <c r="I70" s="7"/>
      <c r="J70" s="7">
        <f t="shared" si="4"/>
        <v>12145782.860000001</v>
      </c>
    </row>
    <row r="71" spans="1:10" ht="60" x14ac:dyDescent="0.25">
      <c r="A71" s="6" t="s">
        <v>109</v>
      </c>
      <c r="B71" s="5" t="s">
        <v>140</v>
      </c>
      <c r="C71" s="7">
        <v>3363472</v>
      </c>
      <c r="D71" s="5" t="s">
        <v>110</v>
      </c>
      <c r="E71" s="7">
        <v>0</v>
      </c>
      <c r="F71" s="5"/>
      <c r="G71" s="7"/>
      <c r="H71" s="5"/>
      <c r="I71" s="7"/>
      <c r="J71" s="7">
        <f t="shared" si="4"/>
        <v>3363472</v>
      </c>
    </row>
    <row r="72" spans="1:10" ht="45" x14ac:dyDescent="0.25">
      <c r="A72" s="6" t="s">
        <v>111</v>
      </c>
      <c r="B72" s="5" t="s">
        <v>138</v>
      </c>
      <c r="C72" s="7">
        <v>0</v>
      </c>
      <c r="D72" s="5" t="s">
        <v>29</v>
      </c>
      <c r="E72" s="7">
        <v>0</v>
      </c>
      <c r="F72" s="5"/>
      <c r="G72" s="7"/>
      <c r="H72" s="5"/>
      <c r="I72" s="7"/>
      <c r="J72" s="7">
        <f t="shared" si="4"/>
        <v>0</v>
      </c>
    </row>
    <row r="73" spans="1:10" ht="60" x14ac:dyDescent="0.25">
      <c r="A73" s="6" t="s">
        <v>111</v>
      </c>
      <c r="B73" s="5" t="s">
        <v>138</v>
      </c>
      <c r="C73" s="7">
        <v>935877.78</v>
      </c>
      <c r="D73" s="5" t="s">
        <v>142</v>
      </c>
      <c r="E73" s="7">
        <v>100862.04</v>
      </c>
      <c r="F73" s="5"/>
      <c r="G73" s="7"/>
      <c r="H73" s="5"/>
      <c r="I73" s="7"/>
      <c r="J73" s="7">
        <f t="shared" si="4"/>
        <v>1036739.8200000001</v>
      </c>
    </row>
    <row r="74" spans="1:10" ht="60" x14ac:dyDescent="0.25">
      <c r="A74" s="6" t="s">
        <v>112</v>
      </c>
      <c r="B74" s="5" t="s">
        <v>138</v>
      </c>
      <c r="C74" s="7">
        <v>5821188.5300000003</v>
      </c>
      <c r="D74" s="5" t="s">
        <v>142</v>
      </c>
      <c r="E74" s="7">
        <v>0</v>
      </c>
      <c r="F74" s="5"/>
      <c r="G74" s="7"/>
      <c r="H74" s="5"/>
      <c r="I74" s="7"/>
      <c r="J74" s="7">
        <f t="shared" si="4"/>
        <v>5821188.5300000003</v>
      </c>
    </row>
    <row r="75" spans="1:10" ht="45" x14ac:dyDescent="0.25">
      <c r="A75" s="6" t="s">
        <v>34</v>
      </c>
      <c r="B75" s="5" t="s">
        <v>150</v>
      </c>
      <c r="C75" s="7">
        <v>8329600.1999999993</v>
      </c>
      <c r="D75" s="5" t="s">
        <v>113</v>
      </c>
      <c r="E75" s="7">
        <v>3347953.3099999996</v>
      </c>
      <c r="F75" s="5"/>
      <c r="G75" s="7"/>
      <c r="H75" s="5"/>
      <c r="I75" s="7"/>
      <c r="J75" s="7">
        <f t="shared" si="4"/>
        <v>11677553.509999998</v>
      </c>
    </row>
    <row r="76" spans="1:10" ht="45" x14ac:dyDescent="0.25">
      <c r="A76" s="6" t="s">
        <v>35</v>
      </c>
      <c r="B76" s="5" t="s">
        <v>150</v>
      </c>
      <c r="C76" s="7">
        <v>13059819.539999997</v>
      </c>
      <c r="D76" s="5" t="s">
        <v>113</v>
      </c>
      <c r="E76" s="7">
        <v>7364073.9899999993</v>
      </c>
      <c r="F76" s="5"/>
      <c r="G76" s="7"/>
      <c r="H76" s="5"/>
      <c r="I76" s="7"/>
      <c r="J76" s="7">
        <f t="shared" si="4"/>
        <v>20423893.529999997</v>
      </c>
    </row>
    <row r="77" spans="1:10" ht="60" x14ac:dyDescent="0.25">
      <c r="A77" s="6" t="s">
        <v>114</v>
      </c>
      <c r="B77" s="5" t="s">
        <v>140</v>
      </c>
      <c r="C77" s="7">
        <v>64372535</v>
      </c>
      <c r="D77" s="5" t="s">
        <v>52</v>
      </c>
      <c r="E77" s="7">
        <v>0</v>
      </c>
      <c r="F77" s="5"/>
      <c r="G77" s="7"/>
      <c r="H77" s="5"/>
      <c r="I77" s="7"/>
      <c r="J77" s="7">
        <f t="shared" si="4"/>
        <v>64372535</v>
      </c>
    </row>
    <row r="78" spans="1:10" ht="60" x14ac:dyDescent="0.25">
      <c r="A78" s="6" t="s">
        <v>115</v>
      </c>
      <c r="B78" s="5" t="s">
        <v>140</v>
      </c>
      <c r="C78" s="7">
        <v>53131479</v>
      </c>
      <c r="D78" s="5" t="s">
        <v>52</v>
      </c>
      <c r="E78" s="7">
        <v>0</v>
      </c>
      <c r="F78" s="5"/>
      <c r="G78" s="7"/>
      <c r="H78" s="5"/>
      <c r="I78" s="7"/>
      <c r="J78" s="7">
        <f t="shared" si="4"/>
        <v>53131479</v>
      </c>
    </row>
    <row r="79" spans="1:10" ht="75" x14ac:dyDescent="0.25">
      <c r="A79" s="6" t="s">
        <v>116</v>
      </c>
      <c r="B79" s="5" t="s">
        <v>140</v>
      </c>
      <c r="C79" s="7">
        <v>0</v>
      </c>
      <c r="D79" s="5" t="s">
        <v>52</v>
      </c>
      <c r="E79" s="7">
        <v>0</v>
      </c>
      <c r="F79" s="5"/>
      <c r="G79" s="7"/>
      <c r="H79" s="5"/>
      <c r="I79" s="7"/>
      <c r="J79" s="7">
        <f t="shared" si="4"/>
        <v>0</v>
      </c>
    </row>
    <row r="80" spans="1:10" ht="60" x14ac:dyDescent="0.25">
      <c r="A80" s="6" t="s">
        <v>117</v>
      </c>
      <c r="B80" s="5" t="s">
        <v>140</v>
      </c>
      <c r="C80" s="7">
        <v>0</v>
      </c>
      <c r="D80" s="5" t="s">
        <v>52</v>
      </c>
      <c r="E80" s="7">
        <v>0</v>
      </c>
      <c r="F80" s="5"/>
      <c r="G80" s="7"/>
      <c r="H80" s="5"/>
      <c r="I80" s="7"/>
      <c r="J80" s="7">
        <f t="shared" si="4"/>
        <v>0</v>
      </c>
    </row>
    <row r="81" spans="1:10" ht="60" x14ac:dyDescent="0.25">
      <c r="A81" s="6" t="s">
        <v>118</v>
      </c>
      <c r="B81" s="5" t="s">
        <v>140</v>
      </c>
      <c r="C81" s="7">
        <v>922639.6</v>
      </c>
      <c r="D81" s="5" t="s">
        <v>100</v>
      </c>
      <c r="E81" s="7">
        <v>0</v>
      </c>
      <c r="F81" s="5"/>
      <c r="G81" s="7"/>
      <c r="H81" s="5"/>
      <c r="I81" s="7"/>
      <c r="J81" s="7">
        <f t="shared" si="4"/>
        <v>922639.6</v>
      </c>
    </row>
    <row r="82" spans="1:10" ht="60" x14ac:dyDescent="0.25">
      <c r="A82" s="6" t="s">
        <v>118</v>
      </c>
      <c r="B82" s="5" t="s">
        <v>140</v>
      </c>
      <c r="C82" s="7">
        <v>949998.4</v>
      </c>
      <c r="D82" s="5" t="s">
        <v>102</v>
      </c>
      <c r="E82" s="7">
        <v>0</v>
      </c>
      <c r="F82" s="5"/>
      <c r="G82" s="7"/>
      <c r="H82" s="5"/>
      <c r="I82" s="7"/>
      <c r="J82" s="7">
        <f t="shared" si="4"/>
        <v>949998.4</v>
      </c>
    </row>
    <row r="83" spans="1:10" ht="75" x14ac:dyDescent="0.25">
      <c r="A83" s="6" t="s">
        <v>118</v>
      </c>
      <c r="B83" s="5" t="s">
        <v>140</v>
      </c>
      <c r="C83" s="7">
        <v>625000</v>
      </c>
      <c r="D83" s="5" t="s">
        <v>119</v>
      </c>
      <c r="E83" s="7">
        <v>0</v>
      </c>
      <c r="F83" s="5"/>
      <c r="G83" s="7"/>
      <c r="H83" s="5"/>
      <c r="I83" s="7"/>
      <c r="J83" s="7">
        <f t="shared" si="4"/>
        <v>625000</v>
      </c>
    </row>
    <row r="84" spans="1:10" ht="45" x14ac:dyDescent="0.25">
      <c r="A84" s="6" t="s">
        <v>120</v>
      </c>
      <c r="B84" s="5" t="s">
        <v>140</v>
      </c>
      <c r="C84" s="7">
        <v>34454213</v>
      </c>
      <c r="D84" s="5" t="s">
        <v>98</v>
      </c>
      <c r="E84" s="7">
        <v>0</v>
      </c>
      <c r="F84" s="5"/>
      <c r="G84" s="7"/>
      <c r="H84" s="5"/>
      <c r="I84" s="7"/>
      <c r="J84" s="7">
        <f t="shared" si="4"/>
        <v>34454213</v>
      </c>
    </row>
    <row r="85" spans="1:10" ht="45" x14ac:dyDescent="0.25">
      <c r="A85" s="6" t="s">
        <v>26</v>
      </c>
      <c r="B85" s="5" t="s">
        <v>151</v>
      </c>
      <c r="C85" s="7">
        <v>6074072.3100000005</v>
      </c>
      <c r="D85" s="5" t="s">
        <v>27</v>
      </c>
      <c r="E85" s="7">
        <v>11587219.490000002</v>
      </c>
      <c r="F85" s="5"/>
      <c r="G85" s="7"/>
      <c r="H85" s="5"/>
      <c r="I85" s="7"/>
      <c r="J85" s="7">
        <f t="shared" si="4"/>
        <v>17661291.800000004</v>
      </c>
    </row>
    <row r="86" spans="1:10" ht="45" x14ac:dyDescent="0.25">
      <c r="A86" s="6" t="s">
        <v>121</v>
      </c>
      <c r="B86" s="5" t="s">
        <v>151</v>
      </c>
      <c r="C86" s="7">
        <v>0</v>
      </c>
      <c r="D86" s="5" t="s">
        <v>27</v>
      </c>
      <c r="E86" s="7">
        <v>0</v>
      </c>
      <c r="F86" s="5"/>
      <c r="G86" s="7"/>
      <c r="H86" s="5"/>
      <c r="I86" s="7"/>
      <c r="J86" s="7">
        <f t="shared" si="4"/>
        <v>0</v>
      </c>
    </row>
    <row r="87" spans="1:10" ht="45" x14ac:dyDescent="0.25">
      <c r="A87" s="6" t="s">
        <v>83</v>
      </c>
      <c r="B87" s="5" t="s">
        <v>146</v>
      </c>
      <c r="C87" s="7">
        <v>0</v>
      </c>
      <c r="D87" s="5" t="s">
        <v>23</v>
      </c>
      <c r="E87" s="7">
        <v>0</v>
      </c>
      <c r="F87" s="5"/>
      <c r="G87" s="7"/>
      <c r="H87" s="5"/>
      <c r="I87" s="7"/>
      <c r="J87" s="7">
        <f t="shared" si="4"/>
        <v>0</v>
      </c>
    </row>
    <row r="88" spans="1:10" ht="60" x14ac:dyDescent="0.25">
      <c r="A88" s="6" t="s">
        <v>122</v>
      </c>
      <c r="B88" s="5" t="s">
        <v>145</v>
      </c>
      <c r="C88" s="7">
        <v>4370888.3499999996</v>
      </c>
      <c r="D88" s="5" t="s">
        <v>123</v>
      </c>
      <c r="E88" s="7">
        <v>2913925.5700000003</v>
      </c>
      <c r="F88" s="5"/>
      <c r="G88" s="7"/>
      <c r="H88" s="5"/>
      <c r="I88" s="7"/>
      <c r="J88" s="7">
        <f t="shared" si="4"/>
        <v>7284813.9199999999</v>
      </c>
    </row>
    <row r="89" spans="1:10" ht="60" x14ac:dyDescent="0.25">
      <c r="A89" s="6" t="s">
        <v>124</v>
      </c>
      <c r="B89" s="5" t="s">
        <v>143</v>
      </c>
      <c r="C89" s="7">
        <v>110719935.67999999</v>
      </c>
      <c r="D89" s="5" t="s">
        <v>25</v>
      </c>
      <c r="E89" s="7">
        <v>27092774.199999999</v>
      </c>
      <c r="F89" s="5"/>
      <c r="G89" s="7"/>
      <c r="H89" s="5"/>
      <c r="I89" s="7"/>
      <c r="J89" s="7">
        <f t="shared" si="4"/>
        <v>137812709.88</v>
      </c>
    </row>
    <row r="90" spans="1:10" ht="60" x14ac:dyDescent="0.25">
      <c r="A90" s="6" t="s">
        <v>33</v>
      </c>
      <c r="B90" s="5" t="s">
        <v>143</v>
      </c>
      <c r="C90" s="7">
        <v>8676204.6599999964</v>
      </c>
      <c r="D90" s="5" t="s">
        <v>25</v>
      </c>
      <c r="E90" s="7">
        <v>2078736.5399999998</v>
      </c>
      <c r="F90" s="5"/>
      <c r="G90" s="7"/>
      <c r="H90" s="5"/>
      <c r="I90" s="7"/>
      <c r="J90" s="7">
        <f t="shared" si="4"/>
        <v>10754941.199999996</v>
      </c>
    </row>
    <row r="91" spans="1:10" ht="60" x14ac:dyDescent="0.25">
      <c r="A91" s="6" t="s">
        <v>39</v>
      </c>
      <c r="B91" s="5" t="s">
        <v>152</v>
      </c>
      <c r="C91" s="7">
        <v>137571.78</v>
      </c>
      <c r="D91" s="5" t="s">
        <v>123</v>
      </c>
      <c r="E91" s="7">
        <v>2852409.53</v>
      </c>
      <c r="F91" s="5"/>
      <c r="G91" s="7"/>
      <c r="H91" s="5"/>
      <c r="I91" s="7"/>
      <c r="J91" s="7">
        <f t="shared" si="4"/>
        <v>2989981.3099999996</v>
      </c>
    </row>
    <row r="92" spans="1:10" ht="45" x14ac:dyDescent="0.25">
      <c r="A92" s="6" t="s">
        <v>125</v>
      </c>
      <c r="B92" s="5" t="s">
        <v>153</v>
      </c>
      <c r="C92" s="7">
        <v>1213325</v>
      </c>
      <c r="D92" s="5" t="s">
        <v>23</v>
      </c>
      <c r="E92" s="7">
        <v>983223</v>
      </c>
      <c r="F92" s="5"/>
      <c r="G92" s="7"/>
      <c r="H92" s="5"/>
      <c r="I92" s="7"/>
      <c r="J92" s="7">
        <f t="shared" si="4"/>
        <v>2196548</v>
      </c>
    </row>
    <row r="93" spans="1:10" ht="45" x14ac:dyDescent="0.25">
      <c r="A93" s="6" t="s">
        <v>22</v>
      </c>
      <c r="B93" s="5" t="s">
        <v>154</v>
      </c>
      <c r="C93" s="7">
        <v>0</v>
      </c>
      <c r="D93" s="5" t="s">
        <v>126</v>
      </c>
      <c r="E93" s="7">
        <v>42253060.920000002</v>
      </c>
      <c r="F93" s="5"/>
      <c r="G93" s="7"/>
      <c r="H93" s="5"/>
      <c r="I93" s="7"/>
      <c r="J93" s="7">
        <f t="shared" si="4"/>
        <v>42253060.920000002</v>
      </c>
    </row>
    <row r="94" spans="1:10" ht="45" x14ac:dyDescent="0.25">
      <c r="A94" s="6" t="s">
        <v>22</v>
      </c>
      <c r="B94" s="5" t="s">
        <v>154</v>
      </c>
      <c r="C94" s="7">
        <v>0</v>
      </c>
      <c r="D94" s="5" t="s">
        <v>107</v>
      </c>
      <c r="E94" s="7">
        <v>1609512753.3700001</v>
      </c>
      <c r="F94" s="5"/>
      <c r="G94" s="7"/>
      <c r="H94" s="5"/>
      <c r="I94" s="7"/>
      <c r="J94" s="7">
        <f t="shared" si="4"/>
        <v>1609512753.3700001</v>
      </c>
    </row>
    <row r="95" spans="1:10" ht="45" x14ac:dyDescent="0.25">
      <c r="A95" s="6" t="s">
        <v>22</v>
      </c>
      <c r="B95" s="5" t="s">
        <v>154</v>
      </c>
      <c r="C95" s="7">
        <v>0</v>
      </c>
      <c r="D95" s="5" t="s">
        <v>108</v>
      </c>
      <c r="E95" s="7">
        <v>301497845.29999995</v>
      </c>
      <c r="F95" s="5"/>
      <c r="G95" s="7"/>
      <c r="H95" s="5"/>
      <c r="I95" s="7"/>
      <c r="J95" s="7">
        <f t="shared" si="4"/>
        <v>301497845.29999995</v>
      </c>
    </row>
    <row r="96" spans="1:10" ht="60" x14ac:dyDescent="0.25">
      <c r="A96" s="6" t="s">
        <v>22</v>
      </c>
      <c r="B96" s="5" t="s">
        <v>154</v>
      </c>
      <c r="C96" s="7">
        <v>2306249297.0700002</v>
      </c>
      <c r="D96" s="5" t="s">
        <v>127</v>
      </c>
      <c r="E96" s="7">
        <v>0</v>
      </c>
      <c r="F96" s="5"/>
      <c r="G96" s="7"/>
      <c r="H96" s="5"/>
      <c r="I96" s="7"/>
      <c r="J96" s="7">
        <f t="shared" si="4"/>
        <v>2306249297.0700002</v>
      </c>
    </row>
    <row r="97" spans="1:10" ht="45" x14ac:dyDescent="0.25">
      <c r="A97" s="6" t="s">
        <v>128</v>
      </c>
      <c r="B97" s="5" t="s">
        <v>140</v>
      </c>
      <c r="C97" s="7">
        <v>4501674.4800000004</v>
      </c>
      <c r="D97" s="5" t="s">
        <v>100</v>
      </c>
      <c r="E97" s="7">
        <v>5890700.0000000009</v>
      </c>
      <c r="F97" s="5"/>
      <c r="G97" s="7"/>
      <c r="H97" s="5"/>
      <c r="I97" s="7"/>
      <c r="J97" s="7">
        <f t="shared" si="4"/>
        <v>10392374.48</v>
      </c>
    </row>
    <row r="98" spans="1:10" ht="30" x14ac:dyDescent="0.25">
      <c r="A98" s="6" t="s">
        <v>129</v>
      </c>
      <c r="B98" s="5" t="s">
        <v>140</v>
      </c>
      <c r="C98" s="7">
        <v>16862883</v>
      </c>
      <c r="D98" s="5" t="s">
        <v>98</v>
      </c>
      <c r="E98" s="7">
        <v>0</v>
      </c>
      <c r="F98" s="5"/>
      <c r="G98" s="7"/>
      <c r="H98" s="5"/>
      <c r="I98" s="7"/>
      <c r="J98" s="7">
        <f t="shared" si="4"/>
        <v>16862883</v>
      </c>
    </row>
    <row r="99" spans="1:10" ht="30" x14ac:dyDescent="0.25">
      <c r="A99" s="6" t="s">
        <v>130</v>
      </c>
      <c r="B99" s="5" t="s">
        <v>140</v>
      </c>
      <c r="C99" s="7">
        <v>1400000</v>
      </c>
      <c r="D99" s="5" t="s">
        <v>98</v>
      </c>
      <c r="E99" s="7">
        <v>0</v>
      </c>
      <c r="F99" s="5"/>
      <c r="G99" s="7"/>
      <c r="H99" s="5"/>
      <c r="I99" s="7"/>
      <c r="J99" s="7">
        <f t="shared" si="4"/>
        <v>1400000</v>
      </c>
    </row>
    <row r="100" spans="1:10" ht="60" x14ac:dyDescent="0.25">
      <c r="A100" s="6" t="s">
        <v>131</v>
      </c>
      <c r="B100" s="5" t="s">
        <v>140</v>
      </c>
      <c r="C100" s="7">
        <v>166842079.17999992</v>
      </c>
      <c r="D100" s="5" t="s">
        <v>102</v>
      </c>
      <c r="E100" s="7">
        <v>166842079.1800001</v>
      </c>
      <c r="F100" s="5"/>
      <c r="G100" s="7"/>
      <c r="H100" s="5"/>
      <c r="I100" s="7"/>
      <c r="J100" s="7">
        <f t="shared" si="4"/>
        <v>333684158.36000001</v>
      </c>
    </row>
    <row r="101" spans="1:10" ht="45" x14ac:dyDescent="0.25">
      <c r="A101" s="6" t="s">
        <v>132</v>
      </c>
      <c r="B101" s="5" t="s">
        <v>140</v>
      </c>
      <c r="C101" s="7">
        <v>173495724.50999999</v>
      </c>
      <c r="D101" s="5" t="s">
        <v>100</v>
      </c>
      <c r="E101" s="7">
        <v>173495724.51999998</v>
      </c>
      <c r="F101" s="5"/>
      <c r="G101" s="7"/>
      <c r="H101" s="5"/>
      <c r="I101" s="7"/>
      <c r="J101" s="7">
        <f t="shared" si="4"/>
        <v>346991449.02999997</v>
      </c>
    </row>
    <row r="102" spans="1:10" ht="60" x14ac:dyDescent="0.25">
      <c r="A102" s="6" t="s">
        <v>133</v>
      </c>
      <c r="B102" s="5" t="s">
        <v>140</v>
      </c>
      <c r="C102" s="7">
        <v>51798477.269999988</v>
      </c>
      <c r="D102" s="5" t="s">
        <v>110</v>
      </c>
      <c r="E102" s="7">
        <v>32844584.729999997</v>
      </c>
      <c r="F102" s="5"/>
      <c r="G102" s="7"/>
      <c r="H102" s="5"/>
      <c r="I102" s="7"/>
      <c r="J102" s="7">
        <f t="shared" si="4"/>
        <v>84643061.999999985</v>
      </c>
    </row>
    <row r="103" spans="1:10" ht="45" x14ac:dyDescent="0.25">
      <c r="A103" s="6" t="s">
        <v>134</v>
      </c>
      <c r="B103" s="5" t="s">
        <v>140</v>
      </c>
      <c r="C103" s="7">
        <v>13743211.860000003</v>
      </c>
      <c r="D103" s="5" t="s">
        <v>100</v>
      </c>
      <c r="E103" s="7">
        <v>9854034.5500000231</v>
      </c>
      <c r="F103" s="5"/>
      <c r="G103" s="7"/>
      <c r="H103" s="5"/>
      <c r="I103" s="7"/>
      <c r="J103" s="7">
        <f t="shared" si="4"/>
        <v>23597246.410000026</v>
      </c>
    </row>
    <row r="104" spans="1:10" ht="30" x14ac:dyDescent="0.25">
      <c r="A104" s="6" t="s">
        <v>135</v>
      </c>
      <c r="B104" s="5" t="s">
        <v>140</v>
      </c>
      <c r="C104" s="7">
        <v>4021681174.6400003</v>
      </c>
      <c r="D104" s="5" t="s">
        <v>98</v>
      </c>
      <c r="E104" s="7">
        <v>3678088088.6899996</v>
      </c>
      <c r="F104" s="5"/>
      <c r="G104" s="7"/>
      <c r="H104" s="5"/>
      <c r="I104" s="7"/>
      <c r="J104" s="7">
        <f t="shared" si="4"/>
        <v>7699769263.3299999</v>
      </c>
    </row>
    <row r="105" spans="1:10" ht="50.1" customHeight="1" x14ac:dyDescent="0.25">
      <c r="A105" s="19" t="s">
        <v>21</v>
      </c>
      <c r="B105" s="17"/>
      <c r="C105" s="18">
        <f>+SUBTOTAL(9,C14:C104)</f>
        <v>7321063228.1500006</v>
      </c>
      <c r="D105" s="18"/>
      <c r="E105" s="18">
        <f>+SUBTOTAL(9,E10:E104)</f>
        <v>6665724560.8999996</v>
      </c>
      <c r="F105" s="18"/>
      <c r="G105" s="18">
        <f>+SUBTOTAL(9,G14:G104)</f>
        <v>0</v>
      </c>
      <c r="H105" s="18"/>
      <c r="I105" s="18">
        <f>+SUBTOTAL(9,I14:I104)</f>
        <v>0</v>
      </c>
      <c r="J105" s="18">
        <f>+SUBTOTAL(9,J10:J104)</f>
        <v>13986787789.049999</v>
      </c>
    </row>
  </sheetData>
  <autoFilter ref="A9:J105"/>
  <mergeCells count="7">
    <mergeCell ref="A5:J5"/>
    <mergeCell ref="A6:J6"/>
    <mergeCell ref="B7:C7"/>
    <mergeCell ref="D7:E7"/>
    <mergeCell ref="F7:G7"/>
    <mergeCell ref="H7:I7"/>
    <mergeCell ref="J7:J8"/>
  </mergeCells>
  <pageMargins left="0.31496062992125984" right="0" top="0.35433070866141736" bottom="0.55118110236220474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Leopoldo LCHR. Chávez Rojas</cp:lastModifiedBy>
  <cp:lastPrinted>2016-07-30T15:00:41Z</cp:lastPrinted>
  <dcterms:created xsi:type="dcterms:W3CDTF">2016-04-26T20:22:47Z</dcterms:created>
  <dcterms:modified xsi:type="dcterms:W3CDTF">2017-04-05T20:14:46Z</dcterms:modified>
</cp:coreProperties>
</file>