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ola_medrano\Documents\paola\A Regional\2022\"/>
    </mc:Choice>
  </mc:AlternateContent>
  <bookViews>
    <workbookView xWindow="0" yWindow="0" windowWidth="28800" windowHeight="12030"/>
  </bookViews>
  <sheets>
    <sheet name="Aprovechamientos" sheetId="1" r:id="rId1"/>
  </sheets>
  <externalReferences>
    <externalReference r:id="rId2"/>
  </externalReferences>
  <definedNames>
    <definedName name="__123Graph_DGráfico2" localSheetId="0" hidden="1">'[1]011'!#REF!</definedName>
    <definedName name="__123Graph_DGráfico2" hidden="1">'[1]011'!#REF!</definedName>
    <definedName name="_xlnm.Print_Titles" localSheetId="0">Aprovechamientos!$1:$5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6" i="1" l="1"/>
  <c r="M6" i="1" l="1"/>
  <c r="L6" i="1" l="1"/>
  <c r="K6" i="1" l="1"/>
  <c r="J6" i="1" l="1"/>
  <c r="H6" i="1" l="1"/>
  <c r="I6" i="1"/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<sst xmlns="http://schemas.openxmlformats.org/spreadsheetml/2006/main" count="23" uniqueCount="23">
  <si>
    <t xml:space="preserve">CONCEPTOS </t>
  </si>
  <si>
    <t>CUENTA PUBLICA 2009</t>
  </si>
  <si>
    <t>CUENTA PUBLICA 2010</t>
  </si>
  <si>
    <t>CUENTA PUBLICA 2011</t>
  </si>
  <si>
    <t>CUENTA PUBLICA 2012</t>
  </si>
  <si>
    <t>CUENTA PUBLICA 2013</t>
  </si>
  <si>
    <t>CUENTA PUBLICA 2014</t>
  </si>
  <si>
    <t>APROVECHAMIENTOS</t>
  </si>
  <si>
    <t>CUENTA PUBLICA 2015</t>
  </si>
  <si>
    <t>CUENTA PUBLICA 2016</t>
  </si>
  <si>
    <t>CUENTA PUBLICA 2017</t>
  </si>
  <si>
    <t>CUENTA PUBLICA 2018</t>
  </si>
  <si>
    <t>Accesorios a contribuciones</t>
  </si>
  <si>
    <t>Diversos</t>
  </si>
  <si>
    <t>Multas Vialidad y Tránsito</t>
  </si>
  <si>
    <t>Nota:</t>
  </si>
  <si>
    <r>
      <t xml:space="preserve">Incentivos por Admón. y Recaudación </t>
    </r>
    <r>
      <rPr>
        <b/>
        <vertAlign val="superscript"/>
        <sz val="10"/>
        <rFont val="Arial"/>
        <family val="2"/>
      </rPr>
      <t>(1</t>
    </r>
  </si>
  <si>
    <r>
      <rPr>
        <b/>
        <vertAlign val="superscript"/>
        <sz val="10"/>
        <rFont val="Arial"/>
        <family val="2"/>
      </rPr>
      <t>1)</t>
    </r>
    <r>
      <rPr>
        <sz val="10"/>
        <rFont val="Arial"/>
        <family val="2"/>
      </rPr>
      <t>A partir 2012 se incluye IEPS Gasolinas, Tenencia, ISAN y Otros Incentivos por Convenio de Colaboración Administrativa, a partir de 2014 Reintegro del 5% ISR Enajenación de Bienes Inmuebles, Fondo de Compensación de REPECOS e Intermedios e Incentivos cláusula vigésima Anexo 19. En 2015 se adicionó el ISR Estatal. A partir de 2018 los rubros antes referidos se reclasificaron en Participaciones Federales.</t>
    </r>
  </si>
  <si>
    <t>CUENTA PUBLICA 2019</t>
  </si>
  <si>
    <t>CUENTA PUBLICA 2020</t>
  </si>
  <si>
    <t>Secretaría de la Hacienda Pública
Dirección de Planeación y Coordinación Fiscal</t>
  </si>
  <si>
    <t>CUENTA PUBLICA 2021</t>
  </si>
  <si>
    <t>HISTORICO INGRESOS JALISCO
2009-2021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</si>
</sst>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mmmm\ d\,\ yyyy"/>
    <numFmt numFmtId="165" formatCode="#,##0;[Red]\(#,##0\)"/>
    <numFmt numFmtId="166" formatCode="#,##0.00;[Red]\(#,##0.00\)"/>
    <numFmt numFmtId="167" formatCode="_-[$€-2]* #,##0.00_-;\-[$€-2]* #,##0.00_-;_-[$€-2]* &quot;-&quot;??_-"/>
    <numFmt numFmtId="168" formatCode="_-* #,##0_-;\-* #,##0_-;_-* &quot;-&quot;??_-;_-@_-"/>
  </numFmts>
  <fonts count="16" x14ac:knownFonts="1">
    <font>
      <sz val="10"/>
      <name val="Arial"/>
    </font>
    <font>
      <sz val="10"/>
      <name val="Arial"/>
      <family val="2"/>
    </font>
    <font>
      <b/>
      <sz val="16"/>
      <color indexed="18"/>
      <name val="Arial"/>
      <family val="2"/>
    </font>
    <font>
      <sz val="10"/>
      <name val="Arial"/>
      <family val="2"/>
    </font>
    <font>
      <b/>
      <sz val="18"/>
      <color indexed="18"/>
      <name val="Arial"/>
      <family val="2"/>
    </font>
    <font>
      <b/>
      <sz val="11"/>
      <color theme="0" tint="-0.34998626667073579"/>
      <name val="Arial"/>
      <family val="2"/>
    </font>
    <font>
      <b/>
      <sz val="18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7" fontId="1" fillId="0" borderId="0" applyFont="0" applyFill="0" applyBorder="0" applyAlignment="0" applyProtection="0"/>
    <xf numFmtId="43" fontId="1" fillId="0" borderId="0" applyFont="0" applyFill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4" fillId="0" borderId="0" applyFont="0" applyFill="0" applyBorder="0" applyAlignment="0" applyProtection="0"/>
  </cellStyleXfs>
  <cellXfs count="24">
    <xf numFmtId="0" fontId="0" fillId="0" borderId="0" xfId="0"/>
    <xf numFmtId="164" fontId="2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justify"/>
    </xf>
    <xf numFmtId="0" fontId="10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wrapText="1"/>
    </xf>
    <xf numFmtId="166" fontId="3" fillId="0" borderId="0" xfId="0" applyNumberFormat="1" applyFont="1"/>
    <xf numFmtId="0" fontId="3" fillId="0" borderId="0" xfId="0" applyFont="1"/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5" fontId="3" fillId="0" borderId="2" xfId="0" applyNumberFormat="1" applyFont="1" applyBorder="1"/>
    <xf numFmtId="168" fontId="3" fillId="0" borderId="0" xfId="8" applyNumberFormat="1" applyFont="1"/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43" fontId="3" fillId="0" borderId="0" xfId="8" applyNumberFormat="1" applyFont="1"/>
    <xf numFmtId="2" fontId="3" fillId="0" borderId="0" xfId="0" applyNumberFormat="1" applyFont="1"/>
    <xf numFmtId="0" fontId="8" fillId="3" borderId="2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</cellXfs>
  <cellStyles count="9">
    <cellStyle name="Euro" xfId="1"/>
    <cellStyle name="Hipervínculo" xfId="4" builtinId="8" hidden="1"/>
    <cellStyle name="Hipervínculo" xfId="6" builtinId="8" hidden="1"/>
    <cellStyle name="Hipervínculo visitado" xfId="5" builtinId="9" hidden="1"/>
    <cellStyle name="Hipervínculo visitado" xfId="7" builtinId="9" hidden="1"/>
    <cellStyle name="Millares" xfId="8" builtinId="3"/>
    <cellStyle name="Millares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ndacaa/Desktop/Carolina/2019/Portal%20de%20Transp.%20Fiscal/CUENTA%20PUBLICA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showGridLines="0" tabSelected="1" workbookViewId="0">
      <pane xSplit="1" ySplit="5" topLeftCell="K6" activePane="bottomRight" state="frozen"/>
      <selection pane="topRight" activeCell="B1" sqref="B1"/>
      <selection pane="bottomLeft" activeCell="A6" sqref="A6"/>
      <selection pane="bottomRight" activeCell="M3" sqref="M3"/>
    </sheetView>
  </sheetViews>
  <sheetFormatPr baseColWidth="10" defaultColWidth="10.85546875" defaultRowHeight="12.75" x14ac:dyDescent="0.2"/>
  <cols>
    <col min="1" max="1" width="57" style="9" customWidth="1"/>
    <col min="2" max="2" width="19.7109375" style="10" customWidth="1"/>
    <col min="3" max="8" width="19.42578125" style="10" customWidth="1"/>
    <col min="9" max="9" width="19.28515625" style="11" bestFit="1" customWidth="1"/>
    <col min="10" max="10" width="19.28515625" style="11" customWidth="1"/>
    <col min="11" max="14" width="17.85546875" style="11" bestFit="1" customWidth="1"/>
    <col min="15" max="16384" width="10.85546875" style="11"/>
  </cols>
  <sheetData>
    <row r="1" spans="1:14" s="2" customFormat="1" ht="20.100000000000001" customHeight="1" x14ac:dyDescent="0.2">
      <c r="A1" s="1"/>
      <c r="B1" s="1"/>
      <c r="C1" s="1"/>
      <c r="D1" s="1"/>
      <c r="E1" s="1"/>
      <c r="F1" s="1"/>
      <c r="G1" s="1"/>
      <c r="H1" s="1"/>
    </row>
    <row r="2" spans="1:14" s="2" customFormat="1" ht="48" customHeight="1" x14ac:dyDescent="0.2">
      <c r="A2" s="3"/>
      <c r="B2" s="3"/>
      <c r="C2" s="3"/>
      <c r="D2" s="4"/>
      <c r="E2" s="4"/>
      <c r="F2" s="4"/>
      <c r="G2" s="21" t="s">
        <v>20</v>
      </c>
      <c r="H2" s="21"/>
      <c r="I2" s="21"/>
      <c r="J2" s="21"/>
      <c r="K2" s="21"/>
      <c r="L2" s="21"/>
      <c r="M2" s="21"/>
      <c r="N2" s="21"/>
    </row>
    <row r="3" spans="1:14" s="2" customFormat="1" ht="52.5" customHeight="1" x14ac:dyDescent="0.2">
      <c r="A3" s="22" t="s">
        <v>22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4" s="5" customFormat="1" ht="69.75" customHeight="1" x14ac:dyDescent="0.2">
      <c r="A4" s="23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8</v>
      </c>
      <c r="I4" s="20" t="s">
        <v>9</v>
      </c>
      <c r="J4" s="20" t="s">
        <v>10</v>
      </c>
      <c r="K4" s="20" t="s">
        <v>11</v>
      </c>
      <c r="L4" s="20" t="s">
        <v>18</v>
      </c>
      <c r="M4" s="20" t="s">
        <v>19</v>
      </c>
      <c r="N4" s="20" t="s">
        <v>21</v>
      </c>
    </row>
    <row r="5" spans="1:14" s="5" customFormat="1" ht="31.5" customHeight="1" x14ac:dyDescent="0.2">
      <c r="A5" s="23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8" customFormat="1" ht="18.95" customHeight="1" x14ac:dyDescent="0.2">
      <c r="A6" s="6" t="s">
        <v>7</v>
      </c>
      <c r="B6" s="7">
        <f>SUM(B7:B10)</f>
        <v>986517066.34000003</v>
      </c>
      <c r="C6" s="7">
        <f t="shared" ref="C6:G6" si="0">SUM(C7:C10)</f>
        <v>774710095.68999994</v>
      </c>
      <c r="D6" s="7">
        <f t="shared" si="0"/>
        <v>1567441111.26</v>
      </c>
      <c r="E6" s="7">
        <f t="shared" si="0"/>
        <v>4660788272.9799995</v>
      </c>
      <c r="F6" s="7">
        <f t="shared" si="0"/>
        <v>5078993014.6000013</v>
      </c>
      <c r="G6" s="7">
        <f t="shared" si="0"/>
        <v>4556024344.54</v>
      </c>
      <c r="H6" s="7">
        <f t="shared" ref="H6:M6" si="1">SUM(H7:H10)</f>
        <v>6439090456.5699997</v>
      </c>
      <c r="I6" s="7">
        <f t="shared" si="1"/>
        <v>8695318941</v>
      </c>
      <c r="J6" s="7">
        <f t="shared" si="1"/>
        <v>11675957943.050001</v>
      </c>
      <c r="K6" s="7">
        <f t="shared" si="1"/>
        <v>1023814455.0000001</v>
      </c>
      <c r="L6" s="7">
        <f t="shared" si="1"/>
        <v>956578140.07999992</v>
      </c>
      <c r="M6" s="7">
        <f t="shared" si="1"/>
        <v>1176215969.7800002</v>
      </c>
      <c r="N6" s="7">
        <f t="shared" ref="N6" si="2">SUM(N7:N10)</f>
        <v>1528289635.8899999</v>
      </c>
    </row>
    <row r="7" spans="1:14" x14ac:dyDescent="0.2">
      <c r="A7" s="12" t="s">
        <v>12</v>
      </c>
      <c r="B7" s="14">
        <v>43239699.260000005</v>
      </c>
      <c r="C7" s="14">
        <v>46110246.270000003</v>
      </c>
      <c r="D7" s="14">
        <v>56607599.770000003</v>
      </c>
      <c r="E7" s="14">
        <v>19149559.169999998</v>
      </c>
      <c r="F7" s="14">
        <v>22994773.420000002</v>
      </c>
      <c r="G7" s="14">
        <v>29452776.920000006</v>
      </c>
      <c r="H7" s="14">
        <v>35560855.469999999</v>
      </c>
      <c r="I7" s="14">
        <v>42785903.979999997</v>
      </c>
      <c r="J7" s="14">
        <v>0</v>
      </c>
      <c r="K7" s="14">
        <v>0</v>
      </c>
      <c r="L7" s="14">
        <v>45474104.900000006</v>
      </c>
      <c r="M7" s="14">
        <v>49773308.880000003</v>
      </c>
      <c r="N7" s="14">
        <v>79100284.620000005</v>
      </c>
    </row>
    <row r="8" spans="1:14" x14ac:dyDescent="0.2">
      <c r="A8" s="12" t="s">
        <v>13</v>
      </c>
      <c r="B8" s="14">
        <v>755926101.85000002</v>
      </c>
      <c r="C8" s="14">
        <v>508650301.83999997</v>
      </c>
      <c r="D8" s="14">
        <v>1254537625.9000001</v>
      </c>
      <c r="E8" s="14">
        <v>1443148607.8699999</v>
      </c>
      <c r="F8" s="14">
        <v>1746358045.9000001</v>
      </c>
      <c r="G8" s="14">
        <v>1075646295.1099999</v>
      </c>
      <c r="H8" s="14">
        <v>305893476.08999985</v>
      </c>
      <c r="I8" s="14">
        <v>703518202.74000001</v>
      </c>
      <c r="J8" s="14">
        <v>2126329281.5100002</v>
      </c>
      <c r="K8" s="14">
        <v>654404827.21000004</v>
      </c>
      <c r="L8" s="14">
        <v>454386910.83999997</v>
      </c>
      <c r="M8" s="14">
        <v>622594142.80000007</v>
      </c>
      <c r="N8" s="14">
        <v>845161910.82999992</v>
      </c>
    </row>
    <row r="9" spans="1:14" ht="14.25" x14ac:dyDescent="0.2">
      <c r="A9" s="13" t="s">
        <v>16</v>
      </c>
      <c r="B9" s="14">
        <v>65601922.230000004</v>
      </c>
      <c r="C9" s="14">
        <v>76816404.159999996</v>
      </c>
      <c r="D9" s="14">
        <v>104029255.25</v>
      </c>
      <c r="E9" s="14">
        <v>2928271804.6300001</v>
      </c>
      <c r="F9" s="14">
        <v>2991562207.1400003</v>
      </c>
      <c r="G9" s="14">
        <v>3063061153.3699999</v>
      </c>
      <c r="H9" s="14">
        <v>5610840726.04</v>
      </c>
      <c r="I9" s="14">
        <v>7431830753.9899998</v>
      </c>
      <c r="J9" s="14">
        <v>9055364603.2600002</v>
      </c>
      <c r="K9" s="14">
        <v>0</v>
      </c>
      <c r="L9" s="14">
        <v>0</v>
      </c>
      <c r="M9" s="14">
        <v>0</v>
      </c>
      <c r="N9" s="14">
        <v>0</v>
      </c>
    </row>
    <row r="10" spans="1:14" x14ac:dyDescent="0.2">
      <c r="A10" s="13" t="s">
        <v>14</v>
      </c>
      <c r="B10" s="14">
        <v>121749343</v>
      </c>
      <c r="C10" s="14">
        <v>143133143.41999996</v>
      </c>
      <c r="D10" s="14">
        <v>152266630.34</v>
      </c>
      <c r="E10" s="14">
        <v>270218301.30999994</v>
      </c>
      <c r="F10" s="14">
        <v>318077988.13999999</v>
      </c>
      <c r="G10" s="14">
        <v>387864119.1400001</v>
      </c>
      <c r="H10" s="14">
        <v>486795398.96999997</v>
      </c>
      <c r="I10" s="14">
        <v>517184080.29000008</v>
      </c>
      <c r="J10" s="14">
        <v>494264058.27999997</v>
      </c>
      <c r="K10" s="14">
        <v>369409627.79000008</v>
      </c>
      <c r="L10" s="14">
        <v>456717124.33999997</v>
      </c>
      <c r="M10" s="14">
        <v>503848518.10000002</v>
      </c>
      <c r="N10" s="14">
        <v>604027440.44000006</v>
      </c>
    </row>
    <row r="11" spans="1:14" x14ac:dyDescent="0.2">
      <c r="H11" s="15"/>
      <c r="I11" s="18"/>
      <c r="J11" s="15"/>
      <c r="K11" s="15"/>
    </row>
    <row r="12" spans="1:14" x14ac:dyDescent="0.2">
      <c r="A12" s="17" t="s">
        <v>15</v>
      </c>
      <c r="I12" s="10"/>
      <c r="J12" s="10"/>
      <c r="K12" s="10"/>
    </row>
    <row r="13" spans="1:14" ht="90.75" x14ac:dyDescent="0.2">
      <c r="A13" s="16" t="s">
        <v>17</v>
      </c>
      <c r="I13" s="19"/>
    </row>
  </sheetData>
  <mergeCells count="16">
    <mergeCell ref="N4:N5"/>
    <mergeCell ref="G2:N2"/>
    <mergeCell ref="M4:M5"/>
    <mergeCell ref="L4:L5"/>
    <mergeCell ref="A3:K3"/>
    <mergeCell ref="J4:J5"/>
    <mergeCell ref="K4:K5"/>
    <mergeCell ref="I4:I5"/>
    <mergeCell ref="A4:A5"/>
    <mergeCell ref="B4:B5"/>
    <mergeCell ref="C4:C5"/>
    <mergeCell ref="D4:D5"/>
    <mergeCell ref="E4:E5"/>
    <mergeCell ref="F4:F5"/>
    <mergeCell ref="H4:H5"/>
    <mergeCell ref="G4:G5"/>
  </mergeCells>
  <phoneticPr fontId="11" type="noConversion"/>
  <printOptions horizontalCentered="1"/>
  <pageMargins left="0.25" right="0.25" top="0.75" bottom="0.75" header="0.3" footer="0.3"/>
  <pageSetup paperSize="5" scale="60" fitToHeight="2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Aprovechamientos</vt:lpstr>
      <vt:lpstr>Aprovechamientos!Títulos_a_imprimir</vt:lpstr>
    </vt:vector>
  </TitlesOfParts>
  <Company>Secretaría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Guadalupe Casas Moreno</dc:creator>
  <cp:lastModifiedBy>Paola Alejandra Medrano Gutierrez</cp:lastModifiedBy>
  <cp:lastPrinted>2015-04-22T17:41:30Z</cp:lastPrinted>
  <dcterms:created xsi:type="dcterms:W3CDTF">2015-04-21T23:01:27Z</dcterms:created>
  <dcterms:modified xsi:type="dcterms:W3CDTF">2022-02-28T19:03:03Z</dcterms:modified>
</cp:coreProperties>
</file>