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definedNames>
    <definedName name="_xlnm._FilterDatabase" localSheetId="0" hidden="1">Hoja1!$A$6:$I$79</definedName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J77" i="1" l="1"/>
  <c r="J76" i="1"/>
  <c r="J75" i="1"/>
  <c r="J74" i="1"/>
  <c r="J73" i="1"/>
  <c r="J72" i="1"/>
  <c r="J71" i="1"/>
  <c r="J69" i="1"/>
  <c r="J68" i="1"/>
  <c r="J67" i="1"/>
  <c r="J65" i="1"/>
  <c r="J64" i="1"/>
  <c r="J63" i="1"/>
  <c r="J62" i="1"/>
  <c r="J61" i="1"/>
  <c r="J60" i="1"/>
  <c r="J59" i="1"/>
  <c r="J57" i="1"/>
  <c r="J56" i="1"/>
  <c r="J55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C7" i="1" l="1"/>
  <c r="D7" i="1"/>
  <c r="E7" i="1"/>
  <c r="F7" i="1"/>
  <c r="G7" i="1"/>
  <c r="H7" i="1"/>
  <c r="I7" i="1"/>
  <c r="C15" i="1"/>
  <c r="D15" i="1"/>
  <c r="E15" i="1"/>
  <c r="F15" i="1"/>
  <c r="G15" i="1"/>
  <c r="H15" i="1"/>
  <c r="I15" i="1"/>
  <c r="C25" i="1"/>
  <c r="D25" i="1"/>
  <c r="E25" i="1"/>
  <c r="F25" i="1"/>
  <c r="F79" i="1" s="1"/>
  <c r="G25" i="1"/>
  <c r="H25" i="1"/>
  <c r="I25" i="1"/>
  <c r="C35" i="1"/>
  <c r="C79" i="1" s="1"/>
  <c r="C82" i="1" s="1"/>
  <c r="D35" i="1"/>
  <c r="E35" i="1"/>
  <c r="F35" i="1"/>
  <c r="G35" i="1"/>
  <c r="H35" i="1"/>
  <c r="I35" i="1"/>
  <c r="C44" i="1"/>
  <c r="D44" i="1"/>
  <c r="E44" i="1"/>
  <c r="F44" i="1"/>
  <c r="G44" i="1"/>
  <c r="H44" i="1"/>
  <c r="I44" i="1"/>
  <c r="C54" i="1"/>
  <c r="D54" i="1"/>
  <c r="E54" i="1"/>
  <c r="F54" i="1"/>
  <c r="G54" i="1"/>
  <c r="H54" i="1"/>
  <c r="I54" i="1"/>
  <c r="J54" i="1"/>
  <c r="C58" i="1"/>
  <c r="D58" i="1"/>
  <c r="E58" i="1"/>
  <c r="F58" i="1"/>
  <c r="G58" i="1"/>
  <c r="H58" i="1"/>
  <c r="I58" i="1"/>
  <c r="J58" i="1"/>
  <c r="C66" i="1"/>
  <c r="D66" i="1"/>
  <c r="E66" i="1"/>
  <c r="F66" i="1"/>
  <c r="G66" i="1"/>
  <c r="H66" i="1"/>
  <c r="I66" i="1"/>
  <c r="J66" i="1"/>
  <c r="C70" i="1"/>
  <c r="D70" i="1"/>
  <c r="E70" i="1"/>
  <c r="E79" i="1" s="1"/>
  <c r="E82" i="1" s="1"/>
  <c r="F70" i="1"/>
  <c r="G70" i="1"/>
  <c r="H70" i="1"/>
  <c r="I70" i="1"/>
  <c r="I79" i="1" s="1"/>
  <c r="I82" i="1" s="1"/>
  <c r="J70" i="1"/>
  <c r="D79" i="1" l="1"/>
  <c r="D82" i="1" s="1"/>
  <c r="J44" i="1"/>
  <c r="J35" i="1"/>
  <c r="J25" i="1"/>
  <c r="J15" i="1"/>
  <c r="J7" i="1"/>
  <c r="H79" i="1"/>
  <c r="G79" i="1"/>
  <c r="J79" i="1" l="1"/>
  <c r="J82" i="1" s="1"/>
</calcChain>
</file>

<file path=xl/sharedStrings.xml><?xml version="1.0" encoding="utf-8"?>
<sst xmlns="http://schemas.openxmlformats.org/spreadsheetml/2006/main" count="85" uniqueCount="85">
  <si>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</si>
  <si>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</si>
  <si>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</si>
  <si>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</si>
  <si>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</si>
  <si>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</si>
  <si>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</si>
  <si>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</si>
  <si>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</si>
  <si>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</si>
  <si>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</si>
  <si>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</si>
  <si>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</si>
  <si>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</si>
  <si>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</si>
  <si>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</si>
  <si>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</si>
  <si>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</si>
  <si>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</si>
  <si>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</si>
  <si>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</si>
  <si>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</si>
  <si>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</si>
  <si>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</si>
  <si>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</si>
  <si>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</si>
  <si>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</si>
  <si>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</si>
  <si>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</si>
  <si>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</si>
  <si>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</si>
  <si>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Medico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</si>
  <si>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</si>
  <si>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</si>
  <si>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</si>
  <si>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</si>
  <si>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</si>
  <si>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</si>
  <si>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</si>
  <si>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</si>
  <si>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</si>
  <si>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</si>
  <si>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</si>
  <si>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</si>
  <si>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</si>
  <si>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</si>
  <si>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</si>
  <si>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</si>
  <si>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</si>
  <si>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</si>
  <si>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</si>
  <si>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</si>
  <si>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</si>
  <si>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</si>
  <si>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</si>
  <si>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</si>
  <si>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</si>
  <si>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</si>
  <si>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</si>
  <si>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</si>
  <si>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</si>
  <si>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</si>
  <si>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</si>
  <si>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</si>
  <si>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</si>
  <si>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</si>
  <si>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</si>
  <si>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</si>
  <si>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</si>
  <si>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</si>
  <si>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</si>
  <si>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</si>
  <si>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Pagado</t>
  </si>
  <si>
    <t>Ejercido</t>
  </si>
  <si>
    <t>Devengado</t>
  </si>
  <si>
    <t>Comprometido</t>
  </si>
  <si>
    <t>Modificado</t>
  </si>
  <si>
    <t>Ampliaciones / Reducciones</t>
  </si>
  <si>
    <t>Aprobado</t>
  </si>
  <si>
    <t>Subejercicio</t>
  </si>
  <si>
    <t>EGRESOS</t>
  </si>
  <si>
    <t>Concepto</t>
  </si>
  <si>
    <t>Estado del Ejercicio del Presupuesto de Egresos. Por: Capitulo del Gasto - Concepto del Gasto</t>
  </si>
  <si>
    <t>Gobierno del Estado de Jalisco (Poder Ejecutivo)</t>
  </si>
  <si>
    <t>De Enero a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</si>
</sst>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98535</xdr:colOff>
      <xdr:row>0</xdr:row>
      <xdr:rowOff>59122</xdr:rowOff>
    </xdr:from>
    <xdr:to>
      <xdr:col>1</xdr:col>
      <xdr:colOff>643759</xdr:colOff>
      <xdr:row>3</xdr:row>
      <xdr:rowOff>118243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5" y="59122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zoomScaleNormal="100" workbookViewId="0">
      <pane ySplit="6" topLeftCell="A7" activePane="bottomLeft" state="frozen"/>
      <selection pane="bottomLeft" activeCell="F9" sqref="F9"/>
    </sheetView>
  </sheetViews>
  <sheetFormatPr baseColWidth="10" defaultRowHeight="15" x14ac:dyDescent="0.25"/>
  <cols>
    <col min="1" max="1" width="3.28515625" style="1" customWidth="1"/>
    <col min="2" max="2" width="50.7109375" style="3" customWidth="1"/>
    <col min="3" max="3" width="16.42578125" style="2" bestFit="1" customWidth="1"/>
    <col min="4" max="4" width="17.140625" style="2" bestFit="1" customWidth="1"/>
    <col min="5" max="5" width="17.42578125" style="2" bestFit="1" customWidth="1"/>
    <col min="6" max="6" width="15.85546875" style="2" customWidth="1"/>
    <col min="7" max="8" width="15.28515625" style="2" bestFit="1" customWidth="1"/>
    <col min="9" max="9" width="17.42578125" style="2" bestFit="1" customWidth="1"/>
    <col min="10" max="10" width="12.85546875" style="2" bestFit="1" customWidth="1"/>
    <col min="11" max="16384" width="11.42578125" style="1"/>
  </cols>
  <sheetData>
    <row r="1" spans="1:10" ht="21" x14ac:dyDescent="0.2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 x14ac:dyDescent="0.25">
      <c r="A2" s="22" t="s">
        <v>82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23" t="s">
        <v>84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x14ac:dyDescent="0.25">
      <c r="A5" s="25" t="s">
        <v>81</v>
      </c>
      <c r="B5" s="25"/>
      <c r="C5" s="24" t="s">
        <v>80</v>
      </c>
      <c r="D5" s="24"/>
      <c r="E5" s="24"/>
      <c r="F5" s="24"/>
      <c r="G5" s="24"/>
      <c r="H5" s="24"/>
      <c r="I5" s="24"/>
      <c r="J5" s="24" t="s">
        <v>79</v>
      </c>
    </row>
    <row r="6" spans="1:10" ht="31.5" x14ac:dyDescent="0.25">
      <c r="A6" s="25"/>
      <c r="B6" s="25"/>
      <c r="C6" s="17" t="s">
        <v>78</v>
      </c>
      <c r="D6" s="17" t="s">
        <v>77</v>
      </c>
      <c r="E6" s="17" t="s">
        <v>76</v>
      </c>
      <c r="F6" s="17" t="s">
        <v>75</v>
      </c>
      <c r="G6" s="17" t="s">
        <v>74</v>
      </c>
      <c r="H6" s="17" t="s">
        <v>73</v>
      </c>
      <c r="I6" s="17" t="s">
        <v>72</v>
      </c>
      <c r="J6" s="24"/>
    </row>
    <row r="7" spans="1:10" ht="39.950000000000003" customHeight="1" x14ac:dyDescent="0.25">
      <c r="A7" s="16" t="s">
        <v>71</v>
      </c>
      <c r="B7" s="15"/>
      <c r="C7" s="14">
        <f t="shared" ref="C7:J7" si="0">+SUBTOTAL(9,C8:C14)</f>
        <v>17952400139.409969</v>
      </c>
      <c r="D7" s="14">
        <f t="shared" si="0"/>
        <v>16762821963.10004</v>
      </c>
      <c r="E7" s="14">
        <f t="shared" si="0"/>
        <v>34715222102.510048</v>
      </c>
      <c r="F7" s="14">
        <f t="shared" si="0"/>
        <v>34715222102.510048</v>
      </c>
      <c r="G7" s="14">
        <f t="shared" si="0"/>
        <v>34715202974.45005</v>
      </c>
      <c r="H7" s="14">
        <f t="shared" si="0"/>
        <v>34715202974.45005</v>
      </c>
      <c r="I7" s="14">
        <f t="shared" si="0"/>
        <v>34619587947.330048</v>
      </c>
      <c r="J7" s="14">
        <f t="shared" si="0"/>
        <v>0</v>
      </c>
    </row>
    <row r="8" spans="1:10" ht="30" customHeight="1" x14ac:dyDescent="0.25">
      <c r="A8" s="13">
        <v>1100</v>
      </c>
      <c r="B8" s="10" t="s">
        <v>70</v>
      </c>
      <c r="C8" s="9">
        <v>8296178382.0799828</v>
      </c>
      <c r="D8" s="9">
        <v>8402627134.8800354</v>
      </c>
      <c r="E8" s="9">
        <v>16698805516.95998</v>
      </c>
      <c r="F8" s="9">
        <v>16698805516.95998</v>
      </c>
      <c r="G8" s="9">
        <v>16698805516.95998</v>
      </c>
      <c r="H8" s="9">
        <v>16698805516.95998</v>
      </c>
      <c r="I8" s="9">
        <v>16698805516.95998</v>
      </c>
      <c r="J8" s="9">
        <f>+E8-F8</f>
        <v>0</v>
      </c>
    </row>
    <row r="9" spans="1:10" ht="30" customHeight="1" x14ac:dyDescent="0.25">
      <c r="A9" s="12">
        <v>1200</v>
      </c>
      <c r="B9" s="10" t="s">
        <v>69</v>
      </c>
      <c r="C9" s="9">
        <v>111820666.13999994</v>
      </c>
      <c r="D9" s="9">
        <v>2830222.0900000026</v>
      </c>
      <c r="E9" s="9">
        <v>114650888.22999996</v>
      </c>
      <c r="F9" s="9">
        <v>114650888.22999994</v>
      </c>
      <c r="G9" s="9">
        <v>114650888.22999994</v>
      </c>
      <c r="H9" s="9">
        <v>114650888.22999994</v>
      </c>
      <c r="I9" s="9">
        <v>109532644.26999995</v>
      </c>
      <c r="J9" s="9">
        <f t="shared" ref="J9:J14" si="1">+E9-F9</f>
        <v>0</v>
      </c>
    </row>
    <row r="10" spans="1:10" ht="30" customHeight="1" x14ac:dyDescent="0.25">
      <c r="A10" s="12">
        <v>1300</v>
      </c>
      <c r="B10" s="10" t="s">
        <v>68</v>
      </c>
      <c r="C10" s="9">
        <v>2767070199.5499911</v>
      </c>
      <c r="D10" s="9">
        <v>4021341170.6700344</v>
      </c>
      <c r="E10" s="9">
        <v>6788411370.2200384</v>
      </c>
      <c r="F10" s="9">
        <v>6788411370.2200384</v>
      </c>
      <c r="G10" s="9">
        <v>6788411370.2200384</v>
      </c>
      <c r="H10" s="9">
        <v>6788411370.2200384</v>
      </c>
      <c r="I10" s="9">
        <v>6700821671.2700386</v>
      </c>
      <c r="J10" s="9">
        <f t="shared" si="1"/>
        <v>0</v>
      </c>
    </row>
    <row r="11" spans="1:10" ht="30" customHeight="1" x14ac:dyDescent="0.25">
      <c r="A11" s="12">
        <v>1400</v>
      </c>
      <c r="B11" s="10" t="s">
        <v>67</v>
      </c>
      <c r="C11" s="9">
        <v>2484012021.380003</v>
      </c>
      <c r="D11" s="9">
        <v>1561373268.5399973</v>
      </c>
      <c r="E11" s="9">
        <v>4045385289.920011</v>
      </c>
      <c r="F11" s="9">
        <v>4045385289.9200115</v>
      </c>
      <c r="G11" s="9">
        <v>4045366161.8600111</v>
      </c>
      <c r="H11" s="9">
        <v>4045366161.8600111</v>
      </c>
      <c r="I11" s="9">
        <v>4042473610.6600113</v>
      </c>
      <c r="J11" s="9">
        <f t="shared" si="1"/>
        <v>0</v>
      </c>
    </row>
    <row r="12" spans="1:10" ht="30" customHeight="1" x14ac:dyDescent="0.25">
      <c r="A12" s="12">
        <v>1500</v>
      </c>
      <c r="B12" s="10" t="s">
        <v>66</v>
      </c>
      <c r="C12" s="9">
        <v>2197553262.6699929</v>
      </c>
      <c r="D12" s="9">
        <v>3207852929.0299749</v>
      </c>
      <c r="E12" s="9">
        <v>5405406191.7000198</v>
      </c>
      <c r="F12" s="9">
        <v>5405406191.7000198</v>
      </c>
      <c r="G12" s="9">
        <v>5405406191.7000198</v>
      </c>
      <c r="H12" s="9">
        <v>5405406191.7000198</v>
      </c>
      <c r="I12" s="9">
        <v>5405391658.6900196</v>
      </c>
      <c r="J12" s="9">
        <f t="shared" si="1"/>
        <v>0</v>
      </c>
    </row>
    <row r="13" spans="1:10" ht="30" customHeight="1" x14ac:dyDescent="0.25">
      <c r="A13" s="12">
        <v>1600</v>
      </c>
      <c r="B13" s="10" t="s">
        <v>65</v>
      </c>
      <c r="C13" s="9">
        <v>495185215.77999997</v>
      </c>
      <c r="D13" s="9">
        <v>-495185215.77999997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si="1"/>
        <v>0</v>
      </c>
    </row>
    <row r="14" spans="1:10" ht="30" customHeight="1" x14ac:dyDescent="0.25">
      <c r="A14" s="11">
        <v>1700</v>
      </c>
      <c r="B14" s="10" t="s">
        <v>64</v>
      </c>
      <c r="C14" s="9">
        <v>1600580391.8099995</v>
      </c>
      <c r="D14" s="9">
        <v>61982453.669999912</v>
      </c>
      <c r="E14" s="9">
        <v>1662562845.4799967</v>
      </c>
      <c r="F14" s="9">
        <v>1662562845.4799967</v>
      </c>
      <c r="G14" s="9">
        <v>1662562845.4799967</v>
      </c>
      <c r="H14" s="9">
        <v>1662562845.4799967</v>
      </c>
      <c r="I14" s="9">
        <v>1662562845.4799967</v>
      </c>
      <c r="J14" s="9">
        <f t="shared" si="1"/>
        <v>0</v>
      </c>
    </row>
    <row r="15" spans="1:10" ht="39.950000000000003" customHeight="1" x14ac:dyDescent="0.25">
      <c r="A15" s="16" t="s">
        <v>63</v>
      </c>
      <c r="B15" s="15"/>
      <c r="C15" s="14">
        <f t="shared" ref="C15:J15" si="2">+SUBTOTAL(9,C16:C24)</f>
        <v>888150485.07000005</v>
      </c>
      <c r="D15" s="14">
        <f t="shared" si="2"/>
        <v>384270472.07999974</v>
      </c>
      <c r="E15" s="14">
        <f t="shared" si="2"/>
        <v>1272420957.1500006</v>
      </c>
      <c r="F15" s="14">
        <f t="shared" si="2"/>
        <v>1272401640.1000001</v>
      </c>
      <c r="G15" s="14">
        <f t="shared" si="2"/>
        <v>1272401640.1000001</v>
      </c>
      <c r="H15" s="14">
        <f t="shared" si="2"/>
        <v>1272401640.1000001</v>
      </c>
      <c r="I15" s="14">
        <f t="shared" si="2"/>
        <v>1155478026.5599999</v>
      </c>
      <c r="J15" s="14">
        <f t="shared" si="2"/>
        <v>19317.049999929965</v>
      </c>
    </row>
    <row r="16" spans="1:10" ht="30" customHeight="1" x14ac:dyDescent="0.25">
      <c r="A16" s="13">
        <v>2100</v>
      </c>
      <c r="B16" s="10" t="s">
        <v>62</v>
      </c>
      <c r="C16" s="9">
        <v>178665910.86999992</v>
      </c>
      <c r="D16" s="9">
        <v>65687461.439999908</v>
      </c>
      <c r="E16" s="9">
        <v>244353372.30999991</v>
      </c>
      <c r="F16" s="9">
        <v>244353372.30999976</v>
      </c>
      <c r="G16" s="9">
        <v>244353372.30999976</v>
      </c>
      <c r="H16" s="9">
        <v>244353372.30999976</v>
      </c>
      <c r="I16" s="9">
        <v>197751007.68999976</v>
      </c>
      <c r="J16" s="9">
        <f t="shared" ref="J16:J24" si="3">+E16-F16</f>
        <v>0</v>
      </c>
    </row>
    <row r="17" spans="1:10" ht="30" customHeight="1" x14ac:dyDescent="0.25">
      <c r="A17" s="12">
        <v>2200</v>
      </c>
      <c r="B17" s="10" t="s">
        <v>61</v>
      </c>
      <c r="C17" s="9">
        <v>294548910.43000007</v>
      </c>
      <c r="D17" s="9">
        <v>124659068.29999976</v>
      </c>
      <c r="E17" s="9">
        <v>419207978.73000026</v>
      </c>
      <c r="F17" s="9">
        <v>419207978.7300002</v>
      </c>
      <c r="G17" s="9">
        <v>419207978.7300002</v>
      </c>
      <c r="H17" s="9">
        <v>419207978.7300002</v>
      </c>
      <c r="I17" s="9">
        <v>398238017.74000019</v>
      </c>
      <c r="J17" s="9">
        <f t="shared" si="3"/>
        <v>0</v>
      </c>
    </row>
    <row r="18" spans="1:10" ht="30" customHeight="1" x14ac:dyDescent="0.25">
      <c r="A18" s="12">
        <v>2300</v>
      </c>
      <c r="B18" s="10" t="s">
        <v>60</v>
      </c>
      <c r="C18" s="9">
        <v>1929508.0000000012</v>
      </c>
      <c r="D18" s="9">
        <v>2065352.4499999988</v>
      </c>
      <c r="E18" s="9">
        <v>3994860.4500000007</v>
      </c>
      <c r="F18" s="9">
        <v>3994860.45</v>
      </c>
      <c r="G18" s="9">
        <v>3994860.45</v>
      </c>
      <c r="H18" s="9">
        <v>3994860.45</v>
      </c>
      <c r="I18" s="9">
        <v>3884676.6900000004</v>
      </c>
      <c r="J18" s="9">
        <f t="shared" si="3"/>
        <v>0</v>
      </c>
    </row>
    <row r="19" spans="1:10" ht="30" customHeight="1" x14ac:dyDescent="0.25">
      <c r="A19" s="12">
        <v>2400</v>
      </c>
      <c r="B19" s="10" t="s">
        <v>59</v>
      </c>
      <c r="C19" s="9">
        <v>30744277.109999966</v>
      </c>
      <c r="D19" s="9">
        <v>86801309.159999907</v>
      </c>
      <c r="E19" s="9">
        <v>117545586.27000019</v>
      </c>
      <c r="F19" s="9">
        <v>117533988.27000029</v>
      </c>
      <c r="G19" s="9">
        <v>117533988.27000029</v>
      </c>
      <c r="H19" s="9">
        <v>117533988.27000029</v>
      </c>
      <c r="I19" s="9">
        <v>108995543.12000029</v>
      </c>
      <c r="J19" s="9">
        <f t="shared" si="3"/>
        <v>11597.999999895692</v>
      </c>
    </row>
    <row r="20" spans="1:10" ht="30" customHeight="1" x14ac:dyDescent="0.25">
      <c r="A20" s="12">
        <v>2500</v>
      </c>
      <c r="B20" s="10" t="s">
        <v>58</v>
      </c>
      <c r="C20" s="9">
        <v>18567831.140000001</v>
      </c>
      <c r="D20" s="9">
        <v>37945432.830000006</v>
      </c>
      <c r="E20" s="9">
        <v>56513263.970000021</v>
      </c>
      <c r="F20" s="9">
        <v>56513263.970000029</v>
      </c>
      <c r="G20" s="9">
        <v>56513263.970000029</v>
      </c>
      <c r="H20" s="9">
        <v>56513263.970000029</v>
      </c>
      <c r="I20" s="9">
        <v>38401840.800000027</v>
      </c>
      <c r="J20" s="9">
        <f t="shared" si="3"/>
        <v>0</v>
      </c>
    </row>
    <row r="21" spans="1:10" ht="30" customHeight="1" x14ac:dyDescent="0.25">
      <c r="A21" s="12">
        <v>2600</v>
      </c>
      <c r="B21" s="10" t="s">
        <v>57</v>
      </c>
      <c r="C21" s="9">
        <v>310710998.84000009</v>
      </c>
      <c r="D21" s="9">
        <v>-74449744.400000021</v>
      </c>
      <c r="E21" s="9">
        <v>236261254.44</v>
      </c>
      <c r="F21" s="9">
        <v>236261254.43999988</v>
      </c>
      <c r="G21" s="9">
        <v>236261254.43999988</v>
      </c>
      <c r="H21" s="9">
        <v>236261254.43999988</v>
      </c>
      <c r="I21" s="9">
        <v>236261254.43999988</v>
      </c>
      <c r="J21" s="9">
        <f t="shared" si="3"/>
        <v>0</v>
      </c>
    </row>
    <row r="22" spans="1:10" ht="30" customHeight="1" x14ac:dyDescent="0.25">
      <c r="A22" s="12">
        <v>2700</v>
      </c>
      <c r="B22" s="10" t="s">
        <v>56</v>
      </c>
      <c r="C22" s="9">
        <v>22410428.800000016</v>
      </c>
      <c r="D22" s="9">
        <v>109433965.31000023</v>
      </c>
      <c r="E22" s="9">
        <v>131844394.10999979</v>
      </c>
      <c r="F22" s="9">
        <v>131844394.10999988</v>
      </c>
      <c r="G22" s="9">
        <v>131844394.10999988</v>
      </c>
      <c r="H22" s="9">
        <v>131844394.10999988</v>
      </c>
      <c r="I22" s="9">
        <v>119178703.43999988</v>
      </c>
      <c r="J22" s="9">
        <f t="shared" si="3"/>
        <v>0</v>
      </c>
    </row>
    <row r="23" spans="1:10" ht="30" customHeight="1" x14ac:dyDescent="0.25">
      <c r="A23" s="12">
        <v>2800</v>
      </c>
      <c r="B23" s="10" t="s">
        <v>55</v>
      </c>
      <c r="C23" s="9">
        <v>2130259.0000000009</v>
      </c>
      <c r="D23" s="9">
        <v>22341230.800000001</v>
      </c>
      <c r="E23" s="9">
        <v>24471489.800000004</v>
      </c>
      <c r="F23" s="9">
        <v>24471489.800000001</v>
      </c>
      <c r="G23" s="9">
        <v>24471489.800000001</v>
      </c>
      <c r="H23" s="9">
        <v>24471489.800000001</v>
      </c>
      <c r="I23" s="9">
        <v>23698103.800000001</v>
      </c>
      <c r="J23" s="9">
        <f t="shared" si="3"/>
        <v>0</v>
      </c>
    </row>
    <row r="24" spans="1:10" ht="30" customHeight="1" x14ac:dyDescent="0.25">
      <c r="A24" s="11">
        <v>2900</v>
      </c>
      <c r="B24" s="10" t="s">
        <v>54</v>
      </c>
      <c r="C24" s="9">
        <v>28442360.879999977</v>
      </c>
      <c r="D24" s="9">
        <v>9786396.1899999902</v>
      </c>
      <c r="E24" s="9">
        <v>38228757.07000006</v>
      </c>
      <c r="F24" s="9">
        <v>38221038.020000026</v>
      </c>
      <c r="G24" s="9">
        <v>38221038.020000026</v>
      </c>
      <c r="H24" s="9">
        <v>38221038.020000026</v>
      </c>
      <c r="I24" s="9">
        <v>29068878.840000033</v>
      </c>
      <c r="J24" s="9">
        <f t="shared" si="3"/>
        <v>7719.0500000342727</v>
      </c>
    </row>
    <row r="25" spans="1:10" ht="39.950000000000003" customHeight="1" x14ac:dyDescent="0.25">
      <c r="A25" s="16" t="s">
        <v>53</v>
      </c>
      <c r="B25" s="15"/>
      <c r="C25" s="14">
        <f t="shared" ref="C25:J25" si="4">+SUBTOTAL(9,C26:C34)</f>
        <v>2292771494.5099983</v>
      </c>
      <c r="D25" s="14">
        <f t="shared" si="4"/>
        <v>2138275624.190001</v>
      </c>
      <c r="E25" s="14">
        <f t="shared" si="4"/>
        <v>4431047118.7000027</v>
      </c>
      <c r="F25" s="14">
        <f t="shared" si="4"/>
        <v>4430015296.2300014</v>
      </c>
      <c r="G25" s="14">
        <f t="shared" si="4"/>
        <v>4430015296.2300014</v>
      </c>
      <c r="H25" s="14">
        <f t="shared" si="4"/>
        <v>4430015296.2300014</v>
      </c>
      <c r="I25" s="14">
        <f t="shared" si="4"/>
        <v>4124730031.6100016</v>
      </c>
      <c r="J25" s="14">
        <f t="shared" si="4"/>
        <v>1031822.4700015485</v>
      </c>
    </row>
    <row r="26" spans="1:10" ht="30" customHeight="1" x14ac:dyDescent="0.25">
      <c r="A26" s="13">
        <v>3100</v>
      </c>
      <c r="B26" s="10" t="s">
        <v>52</v>
      </c>
      <c r="C26" s="9">
        <v>247113727.46999976</v>
      </c>
      <c r="D26" s="9">
        <v>303936063.92999941</v>
      </c>
      <c r="E26" s="9">
        <v>551049791.40000093</v>
      </c>
      <c r="F26" s="9">
        <v>551049791.39999902</v>
      </c>
      <c r="G26" s="9">
        <v>551049791.39999902</v>
      </c>
      <c r="H26" s="9">
        <v>551049791.39999902</v>
      </c>
      <c r="I26" s="9">
        <v>526944643.63999897</v>
      </c>
      <c r="J26" s="9">
        <f t="shared" ref="J26:J34" si="5">+E26-F26</f>
        <v>1.9073486328125E-6</v>
      </c>
    </row>
    <row r="27" spans="1:10" ht="30" customHeight="1" x14ac:dyDescent="0.25">
      <c r="A27" s="12">
        <v>3200</v>
      </c>
      <c r="B27" s="10" t="s">
        <v>51</v>
      </c>
      <c r="C27" s="9">
        <v>167831915.05999973</v>
      </c>
      <c r="D27" s="9">
        <v>86837614.49999997</v>
      </c>
      <c r="E27" s="9">
        <v>254669529.56000006</v>
      </c>
      <c r="F27" s="9">
        <v>254669529.56000015</v>
      </c>
      <c r="G27" s="9">
        <v>254669529.56000015</v>
      </c>
      <c r="H27" s="9">
        <v>254669529.56000015</v>
      </c>
      <c r="I27" s="9">
        <v>251484528.94000015</v>
      </c>
      <c r="J27" s="9">
        <f t="shared" si="5"/>
        <v>0</v>
      </c>
    </row>
    <row r="28" spans="1:10" ht="30" customHeight="1" x14ac:dyDescent="0.25">
      <c r="A28" s="12">
        <v>3300</v>
      </c>
      <c r="B28" s="10" t="s">
        <v>50</v>
      </c>
      <c r="C28" s="9">
        <v>250703872.73999935</v>
      </c>
      <c r="D28" s="9">
        <v>367280191.97999936</v>
      </c>
      <c r="E28" s="9">
        <v>617984064.72000039</v>
      </c>
      <c r="F28" s="9">
        <v>617984064.71999991</v>
      </c>
      <c r="G28" s="9">
        <v>617984064.71999991</v>
      </c>
      <c r="H28" s="9">
        <v>617984064.71999991</v>
      </c>
      <c r="I28" s="9">
        <v>491332928.75999987</v>
      </c>
      <c r="J28" s="9">
        <f t="shared" si="5"/>
        <v>0</v>
      </c>
    </row>
    <row r="29" spans="1:10" ht="30" customHeight="1" x14ac:dyDescent="0.25">
      <c r="A29" s="12">
        <v>3400</v>
      </c>
      <c r="B29" s="10" t="s">
        <v>49</v>
      </c>
      <c r="C29" s="9">
        <v>200898297.99999997</v>
      </c>
      <c r="D29" s="9">
        <v>1019975.0099999856</v>
      </c>
      <c r="E29" s="9">
        <v>201918273.01000002</v>
      </c>
      <c r="F29" s="9">
        <v>201918273.01000005</v>
      </c>
      <c r="G29" s="9">
        <v>201918273.01000005</v>
      </c>
      <c r="H29" s="9">
        <v>201918273.01000005</v>
      </c>
      <c r="I29" s="9">
        <v>201496411.20000005</v>
      </c>
      <c r="J29" s="9">
        <f t="shared" si="5"/>
        <v>0</v>
      </c>
    </row>
    <row r="30" spans="1:10" ht="30" customHeight="1" x14ac:dyDescent="0.25">
      <c r="A30" s="12">
        <v>3500</v>
      </c>
      <c r="B30" s="10" t="s">
        <v>48</v>
      </c>
      <c r="C30" s="9">
        <v>501054513.92000002</v>
      </c>
      <c r="D30" s="9">
        <v>437984198.31000078</v>
      </c>
      <c r="E30" s="9">
        <v>939038712.23000193</v>
      </c>
      <c r="F30" s="9">
        <v>938829637.16000223</v>
      </c>
      <c r="G30" s="9">
        <v>938829637.16000223</v>
      </c>
      <c r="H30" s="9">
        <v>938829637.16000223</v>
      </c>
      <c r="I30" s="9">
        <v>839265834.91000235</v>
      </c>
      <c r="J30" s="9">
        <f t="shared" si="5"/>
        <v>209075.06999969482</v>
      </c>
    </row>
    <row r="31" spans="1:10" ht="30" customHeight="1" x14ac:dyDescent="0.25">
      <c r="A31" s="12">
        <v>3600</v>
      </c>
      <c r="B31" s="10" t="s">
        <v>47</v>
      </c>
      <c r="C31" s="9">
        <v>315953829.75999993</v>
      </c>
      <c r="D31" s="9">
        <v>9007983.1499999929</v>
      </c>
      <c r="E31" s="9">
        <v>324961812.90999991</v>
      </c>
      <c r="F31" s="9">
        <v>324169312.89999992</v>
      </c>
      <c r="G31" s="9">
        <v>324169312.89999992</v>
      </c>
      <c r="H31" s="9">
        <v>324169312.89999992</v>
      </c>
      <c r="I31" s="9">
        <v>320257796.49999994</v>
      </c>
      <c r="J31" s="9">
        <f t="shared" si="5"/>
        <v>792500.00999999046</v>
      </c>
    </row>
    <row r="32" spans="1:10" ht="30" customHeight="1" x14ac:dyDescent="0.25">
      <c r="A32" s="12">
        <v>3700</v>
      </c>
      <c r="B32" s="10" t="s">
        <v>46</v>
      </c>
      <c r="C32" s="9">
        <v>110630599.25999987</v>
      </c>
      <c r="D32" s="9">
        <v>-8030252.3099999819</v>
      </c>
      <c r="E32" s="9">
        <v>102600346.94999993</v>
      </c>
      <c r="F32" s="9">
        <v>102591699.31000006</v>
      </c>
      <c r="G32" s="9">
        <v>102591699.31000006</v>
      </c>
      <c r="H32" s="9">
        <v>102591699.31000006</v>
      </c>
      <c r="I32" s="9">
        <v>93644217.00000006</v>
      </c>
      <c r="J32" s="9">
        <f t="shared" si="5"/>
        <v>8647.6399998664856</v>
      </c>
    </row>
    <row r="33" spans="1:10" ht="30" customHeight="1" x14ac:dyDescent="0.25">
      <c r="A33" s="12">
        <v>3800</v>
      </c>
      <c r="B33" s="10" t="s">
        <v>45</v>
      </c>
      <c r="C33" s="9">
        <v>174689783.0799998</v>
      </c>
      <c r="D33" s="9">
        <v>-17187923.750000034</v>
      </c>
      <c r="E33" s="9">
        <v>157501859.32999998</v>
      </c>
      <c r="F33" s="9">
        <v>157480259.57999989</v>
      </c>
      <c r="G33" s="9">
        <v>157480259.57999989</v>
      </c>
      <c r="H33" s="9">
        <v>157480259.57999989</v>
      </c>
      <c r="I33" s="9">
        <v>149033073.58999988</v>
      </c>
      <c r="J33" s="9">
        <f t="shared" si="5"/>
        <v>21599.750000089407</v>
      </c>
    </row>
    <row r="34" spans="1:10" ht="30" customHeight="1" x14ac:dyDescent="0.25">
      <c r="A34" s="11">
        <v>3900</v>
      </c>
      <c r="B34" s="10" t="s">
        <v>44</v>
      </c>
      <c r="C34" s="9">
        <v>323894955.21999955</v>
      </c>
      <c r="D34" s="9">
        <v>957427773.3700012</v>
      </c>
      <c r="E34" s="9">
        <v>1281322728.5899999</v>
      </c>
      <c r="F34" s="9">
        <v>1281322728.5900004</v>
      </c>
      <c r="G34" s="9">
        <v>1281322728.5900004</v>
      </c>
      <c r="H34" s="9">
        <v>1281322728.5900004</v>
      </c>
      <c r="I34" s="9">
        <v>1251270597.0700004</v>
      </c>
      <c r="J34" s="9">
        <f t="shared" si="5"/>
        <v>0</v>
      </c>
    </row>
    <row r="35" spans="1:10" ht="39.950000000000003" customHeight="1" x14ac:dyDescent="0.25">
      <c r="A35" s="19" t="s">
        <v>43</v>
      </c>
      <c r="B35" s="20"/>
      <c r="C35" s="14">
        <f t="shared" ref="C35:J35" si="6">+SUBTOTAL(9,C36:C43)</f>
        <v>4448215493.1000004</v>
      </c>
      <c r="D35" s="14">
        <f t="shared" si="6"/>
        <v>2807806111.6099977</v>
      </c>
      <c r="E35" s="14">
        <f t="shared" si="6"/>
        <v>7256021604.7099943</v>
      </c>
      <c r="F35" s="14">
        <f t="shared" si="6"/>
        <v>7256021604.7099943</v>
      </c>
      <c r="G35" s="14">
        <f t="shared" si="6"/>
        <v>7256021604.7099943</v>
      </c>
      <c r="H35" s="14">
        <f t="shared" si="6"/>
        <v>7251889838.7099943</v>
      </c>
      <c r="I35" s="14">
        <f t="shared" si="6"/>
        <v>7116191273.1599951</v>
      </c>
      <c r="J35" s="14">
        <f t="shared" si="6"/>
        <v>0</v>
      </c>
    </row>
    <row r="36" spans="1:10" ht="30" customHeight="1" x14ac:dyDescent="0.25">
      <c r="A36" s="13">
        <v>4100</v>
      </c>
      <c r="B36" s="10" t="s">
        <v>42</v>
      </c>
      <c r="C36" s="9">
        <v>36000000</v>
      </c>
      <c r="D36" s="9">
        <v>46926332.119999997</v>
      </c>
      <c r="E36" s="9">
        <v>82926332.120000005</v>
      </c>
      <c r="F36" s="9">
        <v>82926332.120000005</v>
      </c>
      <c r="G36" s="9">
        <v>82926332.120000005</v>
      </c>
      <c r="H36" s="9">
        <v>82926332.120000005</v>
      </c>
      <c r="I36" s="9">
        <v>82926332.120000005</v>
      </c>
      <c r="J36" s="9">
        <f t="shared" ref="J36:J43" si="7">+E36-F36</f>
        <v>0</v>
      </c>
    </row>
    <row r="37" spans="1:10" ht="30" customHeight="1" x14ac:dyDescent="0.25">
      <c r="A37" s="12">
        <v>4200</v>
      </c>
      <c r="B37" s="10" t="s">
        <v>41</v>
      </c>
      <c r="C37" s="9">
        <v>1324775388.9999998</v>
      </c>
      <c r="D37" s="9">
        <v>105206336.40000045</v>
      </c>
      <c r="E37" s="9">
        <v>1429981725.4000006</v>
      </c>
      <c r="F37" s="9">
        <v>1429981725.4000008</v>
      </c>
      <c r="G37" s="9">
        <v>1429981725.4000008</v>
      </c>
      <c r="H37" s="9">
        <v>1429981725.4000008</v>
      </c>
      <c r="I37" s="9">
        <v>1369853843.6100008</v>
      </c>
      <c r="J37" s="9">
        <f t="shared" si="7"/>
        <v>0</v>
      </c>
    </row>
    <row r="38" spans="1:10" ht="30" customHeight="1" x14ac:dyDescent="0.25">
      <c r="A38" s="12">
        <v>4300</v>
      </c>
      <c r="B38" s="10" t="s">
        <v>40</v>
      </c>
      <c r="C38" s="9">
        <v>1139413641</v>
      </c>
      <c r="D38" s="9">
        <v>2545795490.2699971</v>
      </c>
      <c r="E38" s="9">
        <v>3685209131.2699943</v>
      </c>
      <c r="F38" s="9">
        <v>3685209131.2699952</v>
      </c>
      <c r="G38" s="9">
        <v>3685209131.2699952</v>
      </c>
      <c r="H38" s="9">
        <v>3685209131.2699952</v>
      </c>
      <c r="I38" s="9">
        <v>3663974983.5299954</v>
      </c>
      <c r="J38" s="9">
        <f t="shared" si="7"/>
        <v>0</v>
      </c>
    </row>
    <row r="39" spans="1:10" ht="30" customHeight="1" x14ac:dyDescent="0.25">
      <c r="A39" s="12">
        <v>4400</v>
      </c>
      <c r="B39" s="10" t="s">
        <v>39</v>
      </c>
      <c r="C39" s="9">
        <v>1945226463.0999999</v>
      </c>
      <c r="D39" s="9">
        <v>10134830.189999966</v>
      </c>
      <c r="E39" s="9">
        <v>1955361293.2899985</v>
      </c>
      <c r="F39" s="9">
        <v>1955361293.2899985</v>
      </c>
      <c r="G39" s="9">
        <v>1955361293.2899985</v>
      </c>
      <c r="H39" s="9">
        <v>1951229527.2899985</v>
      </c>
      <c r="I39" s="9">
        <v>1896892991.2699986</v>
      </c>
      <c r="J39" s="9">
        <f t="shared" si="7"/>
        <v>0</v>
      </c>
    </row>
    <row r="40" spans="1:10" ht="30" customHeight="1" x14ac:dyDescent="0.25">
      <c r="A40" s="12">
        <v>4500</v>
      </c>
      <c r="B40" s="10" t="s">
        <v>38</v>
      </c>
      <c r="C40" s="9">
        <v>800000</v>
      </c>
      <c r="D40" s="9">
        <v>-256877.37</v>
      </c>
      <c r="E40" s="9">
        <v>543122.63</v>
      </c>
      <c r="F40" s="9">
        <v>543122.62999999966</v>
      </c>
      <c r="G40" s="9">
        <v>543122.62999999966</v>
      </c>
      <c r="H40" s="9">
        <v>543122.62999999966</v>
      </c>
      <c r="I40" s="9">
        <v>543122.62999999966</v>
      </c>
      <c r="J40" s="9">
        <f t="shared" si="7"/>
        <v>0</v>
      </c>
    </row>
    <row r="41" spans="1:10" ht="30" customHeight="1" x14ac:dyDescent="0.25">
      <c r="A41" s="12">
        <v>4600</v>
      </c>
      <c r="B41" s="10" t="s">
        <v>37</v>
      </c>
      <c r="C41" s="9">
        <v>0</v>
      </c>
      <c r="D41" s="9">
        <v>100000000</v>
      </c>
      <c r="E41" s="9">
        <v>100000000</v>
      </c>
      <c r="F41" s="9">
        <v>100000000</v>
      </c>
      <c r="G41" s="9">
        <v>100000000</v>
      </c>
      <c r="H41" s="9">
        <v>100000000</v>
      </c>
      <c r="I41" s="9">
        <v>100000000</v>
      </c>
      <c r="J41" s="9">
        <f t="shared" si="7"/>
        <v>0</v>
      </c>
    </row>
    <row r="42" spans="1:10" ht="30" customHeight="1" x14ac:dyDescent="0.25">
      <c r="A42" s="11">
        <v>4800</v>
      </c>
      <c r="B42" s="10" t="s">
        <v>36</v>
      </c>
      <c r="C42" s="9">
        <v>2000000</v>
      </c>
      <c r="D42" s="9">
        <v>0</v>
      </c>
      <c r="E42" s="9">
        <v>2000000</v>
      </c>
      <c r="F42" s="9">
        <v>2000000</v>
      </c>
      <c r="G42" s="9">
        <v>2000000</v>
      </c>
      <c r="H42" s="9">
        <v>2000000</v>
      </c>
      <c r="I42" s="9">
        <v>2000000</v>
      </c>
      <c r="J42" s="9">
        <f t="shared" si="7"/>
        <v>0</v>
      </c>
    </row>
    <row r="43" spans="1:10" ht="30" customHeight="1" x14ac:dyDescent="0.25">
      <c r="A43" s="11">
        <v>4900</v>
      </c>
      <c r="B43" s="10" t="s">
        <v>35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f t="shared" si="7"/>
        <v>0</v>
      </c>
    </row>
    <row r="44" spans="1:10" ht="39.950000000000003" customHeight="1" x14ac:dyDescent="0.25">
      <c r="A44" s="16" t="s">
        <v>34</v>
      </c>
      <c r="B44" s="15"/>
      <c r="C44" s="14">
        <f t="shared" ref="C44:J44" si="8">+SUBTOTAL(9,C45:C53)</f>
        <v>259120342.10999992</v>
      </c>
      <c r="D44" s="14">
        <f t="shared" si="8"/>
        <v>533366336.15999985</v>
      </c>
      <c r="E44" s="14">
        <f t="shared" si="8"/>
        <v>792486678.27000022</v>
      </c>
      <c r="F44" s="14">
        <f t="shared" si="8"/>
        <v>792486678.27000022</v>
      </c>
      <c r="G44" s="14">
        <f t="shared" si="8"/>
        <v>792486678.27000022</v>
      </c>
      <c r="H44" s="14">
        <f t="shared" si="8"/>
        <v>792486678.27000022</v>
      </c>
      <c r="I44" s="14">
        <f t="shared" si="8"/>
        <v>656176422.28000009</v>
      </c>
      <c r="J44" s="14">
        <f t="shared" si="8"/>
        <v>0</v>
      </c>
    </row>
    <row r="45" spans="1:10" ht="30" customHeight="1" x14ac:dyDescent="0.25">
      <c r="A45" s="13">
        <v>5100</v>
      </c>
      <c r="B45" s="10" t="s">
        <v>33</v>
      </c>
      <c r="C45" s="9">
        <v>93275358.589999944</v>
      </c>
      <c r="D45" s="9">
        <v>24408396.69000002</v>
      </c>
      <c r="E45" s="9">
        <v>117683755.28000009</v>
      </c>
      <c r="F45" s="9">
        <v>117683755.28</v>
      </c>
      <c r="G45" s="9">
        <v>117683755.28</v>
      </c>
      <c r="H45" s="9">
        <v>117683755.28</v>
      </c>
      <c r="I45" s="9">
        <v>77281650.939999998</v>
      </c>
      <c r="J45" s="9">
        <f t="shared" ref="J45:J53" si="9">+E45-F45</f>
        <v>0</v>
      </c>
    </row>
    <row r="46" spans="1:10" ht="30" customHeight="1" x14ac:dyDescent="0.25">
      <c r="A46" s="12">
        <v>5200</v>
      </c>
      <c r="B46" s="10" t="s">
        <v>32</v>
      </c>
      <c r="C46" s="9">
        <v>20157830.599999964</v>
      </c>
      <c r="D46" s="9">
        <v>-16790255.389999986</v>
      </c>
      <c r="E46" s="9">
        <v>3367575.2099999995</v>
      </c>
      <c r="F46" s="9">
        <v>3367575.2099999995</v>
      </c>
      <c r="G46" s="9">
        <v>3367575.2099999995</v>
      </c>
      <c r="H46" s="9">
        <v>3367575.2099999995</v>
      </c>
      <c r="I46" s="9">
        <v>2504899.4799999995</v>
      </c>
      <c r="J46" s="9">
        <f t="shared" si="9"/>
        <v>0</v>
      </c>
    </row>
    <row r="47" spans="1:10" ht="30" customHeight="1" x14ac:dyDescent="0.25">
      <c r="A47" s="12">
        <v>5300</v>
      </c>
      <c r="B47" s="10" t="s">
        <v>31</v>
      </c>
      <c r="C47" s="9">
        <v>6880989.9999999916</v>
      </c>
      <c r="D47" s="9">
        <v>6152548.049999998</v>
      </c>
      <c r="E47" s="9">
        <v>13033538.049999999</v>
      </c>
      <c r="F47" s="9">
        <v>13033538.049999999</v>
      </c>
      <c r="G47" s="9">
        <v>13033538.049999999</v>
      </c>
      <c r="H47" s="9">
        <v>13033538.049999999</v>
      </c>
      <c r="I47" s="9">
        <v>10729472.369999999</v>
      </c>
      <c r="J47" s="9">
        <f t="shared" si="9"/>
        <v>0</v>
      </c>
    </row>
    <row r="48" spans="1:10" ht="30" customHeight="1" x14ac:dyDescent="0.25">
      <c r="A48" s="12">
        <v>5400</v>
      </c>
      <c r="B48" s="10" t="s">
        <v>30</v>
      </c>
      <c r="C48" s="9">
        <v>29679175.599999968</v>
      </c>
      <c r="D48" s="9">
        <v>99825716.989999875</v>
      </c>
      <c r="E48" s="9">
        <v>129504892.59000009</v>
      </c>
      <c r="F48" s="9">
        <v>129504892.59000011</v>
      </c>
      <c r="G48" s="9">
        <v>129504892.59000011</v>
      </c>
      <c r="H48" s="9">
        <v>129504892.59000011</v>
      </c>
      <c r="I48" s="9">
        <v>112313624.6400001</v>
      </c>
      <c r="J48" s="9">
        <f t="shared" si="9"/>
        <v>0</v>
      </c>
    </row>
    <row r="49" spans="1:10" ht="30" customHeight="1" x14ac:dyDescent="0.25">
      <c r="A49" s="12">
        <v>5500</v>
      </c>
      <c r="B49" s="10" t="s">
        <v>29</v>
      </c>
      <c r="C49" s="9">
        <v>5036451.9999999991</v>
      </c>
      <c r="D49" s="9">
        <v>370540177.65999997</v>
      </c>
      <c r="E49" s="9">
        <v>375576629.65999997</v>
      </c>
      <c r="F49" s="9">
        <v>375576629.66000003</v>
      </c>
      <c r="G49" s="9">
        <v>375576629.66000003</v>
      </c>
      <c r="H49" s="9">
        <v>375576629.66000003</v>
      </c>
      <c r="I49" s="9">
        <v>373716123.26000005</v>
      </c>
      <c r="J49" s="9">
        <f t="shared" si="9"/>
        <v>0</v>
      </c>
    </row>
    <row r="50" spans="1:10" ht="30" customHeight="1" x14ac:dyDescent="0.25">
      <c r="A50" s="12">
        <v>5600</v>
      </c>
      <c r="B50" s="10" t="s">
        <v>28</v>
      </c>
      <c r="C50" s="9">
        <v>51908717.00000006</v>
      </c>
      <c r="D50" s="9">
        <v>23810361.84999999</v>
      </c>
      <c r="E50" s="9">
        <v>75719078.850000009</v>
      </c>
      <c r="F50" s="9">
        <v>75719078.849999994</v>
      </c>
      <c r="G50" s="9">
        <v>75719078.849999994</v>
      </c>
      <c r="H50" s="9">
        <v>75719078.849999994</v>
      </c>
      <c r="I50" s="9">
        <v>26834129.169999983</v>
      </c>
      <c r="J50" s="9">
        <f t="shared" si="9"/>
        <v>0</v>
      </c>
    </row>
    <row r="51" spans="1:10" ht="30" customHeight="1" x14ac:dyDescent="0.25">
      <c r="A51" s="12">
        <v>5700</v>
      </c>
      <c r="B51" s="10" t="s">
        <v>27</v>
      </c>
      <c r="C51" s="9">
        <v>415000</v>
      </c>
      <c r="D51" s="9">
        <v>-415000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f t="shared" si="9"/>
        <v>0</v>
      </c>
    </row>
    <row r="52" spans="1:10" ht="30" customHeight="1" x14ac:dyDescent="0.25">
      <c r="A52" s="12">
        <v>5800</v>
      </c>
      <c r="B52" s="10" t="s">
        <v>26</v>
      </c>
      <c r="C52" s="9">
        <v>5000000</v>
      </c>
      <c r="D52" s="9">
        <v>15651440.68</v>
      </c>
      <c r="E52" s="9">
        <v>20651440.68</v>
      </c>
      <c r="F52" s="9">
        <v>20651440.680000003</v>
      </c>
      <c r="G52" s="9">
        <v>20651440.680000003</v>
      </c>
      <c r="H52" s="9">
        <v>20651440.680000003</v>
      </c>
      <c r="I52" s="9">
        <v>20151440.670000002</v>
      </c>
      <c r="J52" s="9">
        <f t="shared" si="9"/>
        <v>0</v>
      </c>
    </row>
    <row r="53" spans="1:10" ht="30" customHeight="1" x14ac:dyDescent="0.25">
      <c r="A53" s="11">
        <v>5900</v>
      </c>
      <c r="B53" s="10" t="s">
        <v>25</v>
      </c>
      <c r="C53" s="9">
        <v>46766818.319999985</v>
      </c>
      <c r="D53" s="9">
        <v>10182949.629999999</v>
      </c>
      <c r="E53" s="9">
        <v>56949767.950000003</v>
      </c>
      <c r="F53" s="9">
        <v>56949767.950000003</v>
      </c>
      <c r="G53" s="9">
        <v>56949767.950000003</v>
      </c>
      <c r="H53" s="9">
        <v>56949767.950000003</v>
      </c>
      <c r="I53" s="9">
        <v>32645081.75</v>
      </c>
      <c r="J53" s="9">
        <f t="shared" si="9"/>
        <v>0</v>
      </c>
    </row>
    <row r="54" spans="1:10" ht="39.950000000000003" customHeight="1" x14ac:dyDescent="0.25">
      <c r="A54" s="16" t="s">
        <v>24</v>
      </c>
      <c r="B54" s="15"/>
      <c r="C54" s="14">
        <f t="shared" ref="C54:J54" si="10">+SUBTOTAL(9,C55:C57)</f>
        <v>1026663838.28</v>
      </c>
      <c r="D54" s="14">
        <f t="shared" si="10"/>
        <v>1483694206.9599991</v>
      </c>
      <c r="E54" s="14">
        <f t="shared" si="10"/>
        <v>2510358045.2399998</v>
      </c>
      <c r="F54" s="14">
        <f t="shared" si="10"/>
        <v>2505457018.3600006</v>
      </c>
      <c r="G54" s="14">
        <f t="shared" si="10"/>
        <v>2097576483.9900002</v>
      </c>
      <c r="H54" s="14">
        <f t="shared" si="10"/>
        <v>2097576483.9900002</v>
      </c>
      <c r="I54" s="14">
        <f t="shared" si="10"/>
        <v>1882237121.5000005</v>
      </c>
      <c r="J54" s="14">
        <f t="shared" si="10"/>
        <v>4901026.8799993098</v>
      </c>
    </row>
    <row r="55" spans="1:10" ht="30" customHeight="1" x14ac:dyDescent="0.25">
      <c r="A55" s="13">
        <v>6100</v>
      </c>
      <c r="B55" s="10" t="s">
        <v>23</v>
      </c>
      <c r="C55" s="9">
        <v>1026663838.28</v>
      </c>
      <c r="D55" s="9">
        <v>1323105151.6999991</v>
      </c>
      <c r="E55" s="9">
        <v>2349768989.98</v>
      </c>
      <c r="F55" s="9">
        <v>2344870183.7800007</v>
      </c>
      <c r="G55" s="9">
        <v>1936989649.4100003</v>
      </c>
      <c r="H55" s="9">
        <v>1936989649.4100003</v>
      </c>
      <c r="I55" s="9">
        <v>1749209605.0900004</v>
      </c>
      <c r="J55" s="9">
        <f t="shared" ref="J55:J57" si="11">+E55-F55</f>
        <v>4898806.1999993324</v>
      </c>
    </row>
    <row r="56" spans="1:10" ht="30" customHeight="1" x14ac:dyDescent="0.25">
      <c r="A56" s="11">
        <v>6200</v>
      </c>
      <c r="B56" s="10" t="s">
        <v>22</v>
      </c>
      <c r="C56" s="9">
        <v>0</v>
      </c>
      <c r="D56" s="9">
        <v>160589055.25999999</v>
      </c>
      <c r="E56" s="9">
        <v>160589055.25999999</v>
      </c>
      <c r="F56" s="9">
        <v>160586834.58000001</v>
      </c>
      <c r="G56" s="9">
        <v>160586834.58000001</v>
      </c>
      <c r="H56" s="9">
        <v>160586834.58000001</v>
      </c>
      <c r="I56" s="9">
        <v>133027516.41000001</v>
      </c>
      <c r="J56" s="9">
        <f t="shared" si="11"/>
        <v>2220.6799999773502</v>
      </c>
    </row>
    <row r="57" spans="1:10" ht="30" customHeight="1" x14ac:dyDescent="0.25">
      <c r="A57" s="11">
        <v>6300</v>
      </c>
      <c r="B57" s="10" t="s">
        <v>21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f t="shared" si="11"/>
        <v>0</v>
      </c>
    </row>
    <row r="58" spans="1:10" ht="39.950000000000003" customHeight="1" x14ac:dyDescent="0.25">
      <c r="A58" s="16" t="s">
        <v>20</v>
      </c>
      <c r="B58" s="15"/>
      <c r="C58" s="14">
        <f t="shared" ref="C58:J58" si="12">+SUBTOTAL(9,C59:C65)</f>
        <v>19417229756.029999</v>
      </c>
      <c r="D58" s="14">
        <f t="shared" si="12"/>
        <v>-19417229756.029999</v>
      </c>
      <c r="E58" s="14">
        <f t="shared" si="12"/>
        <v>0</v>
      </c>
      <c r="F58" s="14">
        <f t="shared" si="12"/>
        <v>0</v>
      </c>
      <c r="G58" s="14">
        <f t="shared" si="12"/>
        <v>0</v>
      </c>
      <c r="H58" s="14">
        <f t="shared" si="12"/>
        <v>0</v>
      </c>
      <c r="I58" s="14">
        <f t="shared" si="12"/>
        <v>0</v>
      </c>
      <c r="J58" s="14">
        <f t="shared" si="12"/>
        <v>0</v>
      </c>
    </row>
    <row r="59" spans="1:10" ht="30" customHeight="1" x14ac:dyDescent="0.25">
      <c r="A59" s="13">
        <v>7100</v>
      </c>
      <c r="B59" s="10" t="s">
        <v>19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f t="shared" ref="J59:J65" si="13">+E59-F59</f>
        <v>0</v>
      </c>
    </row>
    <row r="60" spans="1:10" ht="30" customHeight="1" x14ac:dyDescent="0.25">
      <c r="A60" s="13">
        <v>7200</v>
      </c>
      <c r="B60" s="10" t="s">
        <v>18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f t="shared" si="13"/>
        <v>0</v>
      </c>
    </row>
    <row r="61" spans="1:10" ht="30" customHeight="1" x14ac:dyDescent="0.25">
      <c r="A61" s="13">
        <v>7300</v>
      </c>
      <c r="B61" s="10" t="s">
        <v>17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f t="shared" si="13"/>
        <v>0</v>
      </c>
    </row>
    <row r="62" spans="1:10" ht="30" customHeight="1" x14ac:dyDescent="0.25">
      <c r="A62" s="13">
        <v>7400</v>
      </c>
      <c r="B62" s="10" t="s">
        <v>16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f t="shared" si="13"/>
        <v>0</v>
      </c>
    </row>
    <row r="63" spans="1:10" ht="30" customHeight="1" x14ac:dyDescent="0.25">
      <c r="A63" s="13">
        <v>7500</v>
      </c>
      <c r="B63" s="10" t="s">
        <v>15</v>
      </c>
      <c r="C63" s="9">
        <v>14542376.029999999</v>
      </c>
      <c r="D63" s="9">
        <v>-14542376.029999999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f t="shared" si="13"/>
        <v>0</v>
      </c>
    </row>
    <row r="64" spans="1:10" ht="30" customHeight="1" x14ac:dyDescent="0.25">
      <c r="A64" s="13">
        <v>7600</v>
      </c>
      <c r="B64" s="10" t="s">
        <v>14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f t="shared" si="13"/>
        <v>0</v>
      </c>
    </row>
    <row r="65" spans="1:10" ht="30" customHeight="1" x14ac:dyDescent="0.25">
      <c r="A65" s="11">
        <v>7900</v>
      </c>
      <c r="B65" s="10" t="s">
        <v>13</v>
      </c>
      <c r="C65" s="9">
        <v>19402687380</v>
      </c>
      <c r="D65" s="9">
        <v>-19402687380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f t="shared" si="13"/>
        <v>0</v>
      </c>
    </row>
    <row r="66" spans="1:10" ht="39.950000000000003" customHeight="1" x14ac:dyDescent="0.25">
      <c r="A66" s="16" t="s">
        <v>12</v>
      </c>
      <c r="B66" s="15"/>
      <c r="C66" s="14">
        <f t="shared" ref="C66:J66" si="14">+SUBTOTAL(9,C67:C69)</f>
        <v>17479820221</v>
      </c>
      <c r="D66" s="14">
        <f t="shared" si="14"/>
        <v>3011670090.0200019</v>
      </c>
      <c r="E66" s="14">
        <f t="shared" si="14"/>
        <v>20491490311.020004</v>
      </c>
      <c r="F66" s="14">
        <f t="shared" si="14"/>
        <v>20491490311.020004</v>
      </c>
      <c r="G66" s="14">
        <f t="shared" si="14"/>
        <v>20491490311.020004</v>
      </c>
      <c r="H66" s="14">
        <f t="shared" si="14"/>
        <v>20491490311.020004</v>
      </c>
      <c r="I66" s="14">
        <f t="shared" si="14"/>
        <v>20491490311.020004</v>
      </c>
      <c r="J66" s="14">
        <f t="shared" si="14"/>
        <v>0</v>
      </c>
    </row>
    <row r="67" spans="1:10" ht="30" customHeight="1" x14ac:dyDescent="0.25">
      <c r="A67" s="13">
        <v>8100</v>
      </c>
      <c r="B67" s="10" t="s">
        <v>11</v>
      </c>
      <c r="C67" s="9">
        <v>11655392221</v>
      </c>
      <c r="D67" s="9">
        <v>2980734504.3900008</v>
      </c>
      <c r="E67" s="9">
        <v>14636126725.390007</v>
      </c>
      <c r="F67" s="9">
        <v>14636126725.390009</v>
      </c>
      <c r="G67" s="9">
        <v>14636126725.390009</v>
      </c>
      <c r="H67" s="9">
        <v>14636126725.390009</v>
      </c>
      <c r="I67" s="9">
        <v>14636126725.390009</v>
      </c>
      <c r="J67" s="9">
        <f t="shared" ref="J67:J69" si="15">+E67-F67</f>
        <v>0</v>
      </c>
    </row>
    <row r="68" spans="1:10" ht="30" customHeight="1" x14ac:dyDescent="0.25">
      <c r="A68" s="11">
        <v>8300</v>
      </c>
      <c r="B68" s="10" t="s">
        <v>10</v>
      </c>
      <c r="C68" s="9">
        <v>5824428000</v>
      </c>
      <c r="D68" s="9">
        <v>30935585.63000093</v>
      </c>
      <c r="E68" s="9">
        <v>5855363585.6299963</v>
      </c>
      <c r="F68" s="9">
        <v>5855363585.6299953</v>
      </c>
      <c r="G68" s="9">
        <v>5855363585.6299953</v>
      </c>
      <c r="H68" s="9">
        <v>5855363585.6299953</v>
      </c>
      <c r="I68" s="9">
        <v>5855363585.6299953</v>
      </c>
      <c r="J68" s="9">
        <f t="shared" si="15"/>
        <v>0</v>
      </c>
    </row>
    <row r="69" spans="1:10" ht="30" customHeight="1" x14ac:dyDescent="0.25">
      <c r="A69" s="11">
        <v>8500</v>
      </c>
      <c r="B69" s="10" t="s">
        <v>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f t="shared" si="15"/>
        <v>0</v>
      </c>
    </row>
    <row r="70" spans="1:10" ht="39.950000000000003" customHeight="1" x14ac:dyDescent="0.25">
      <c r="A70" s="16" t="s">
        <v>8</v>
      </c>
      <c r="B70" s="15"/>
      <c r="C70" s="14">
        <f t="shared" ref="C70:J70" si="16">+SUBTOTAL(9,C71:C77)</f>
        <v>2291580470.1300001</v>
      </c>
      <c r="D70" s="14">
        <f t="shared" si="16"/>
        <v>-195782689.93999991</v>
      </c>
      <c r="E70" s="14">
        <f t="shared" si="16"/>
        <v>2095797780.1899996</v>
      </c>
      <c r="F70" s="14">
        <f t="shared" si="16"/>
        <v>2095797780.1899998</v>
      </c>
      <c r="G70" s="14">
        <f t="shared" si="16"/>
        <v>2095797780.1899998</v>
      </c>
      <c r="H70" s="14">
        <f t="shared" si="16"/>
        <v>2095797780.1899998</v>
      </c>
      <c r="I70" s="14">
        <f t="shared" si="16"/>
        <v>2095797780.1899998</v>
      </c>
      <c r="J70" s="14">
        <f t="shared" si="16"/>
        <v>0</v>
      </c>
    </row>
    <row r="71" spans="1:10" ht="30" customHeight="1" x14ac:dyDescent="0.25">
      <c r="A71" s="13">
        <v>9100</v>
      </c>
      <c r="B71" s="10" t="s">
        <v>7</v>
      </c>
      <c r="C71" s="9">
        <v>481696596</v>
      </c>
      <c r="D71" s="9">
        <v>-4552976.8300000066</v>
      </c>
      <c r="E71" s="9">
        <v>477143619.17000002</v>
      </c>
      <c r="F71" s="9">
        <v>477143619.17000014</v>
      </c>
      <c r="G71" s="9">
        <v>477143619.17000014</v>
      </c>
      <c r="H71" s="9">
        <v>477143619.17000014</v>
      </c>
      <c r="I71" s="9">
        <v>477143619.17000014</v>
      </c>
      <c r="J71" s="9">
        <f t="shared" ref="J71:J77" si="17">+E71-F71</f>
        <v>0</v>
      </c>
    </row>
    <row r="72" spans="1:10" ht="30" customHeight="1" x14ac:dyDescent="0.25">
      <c r="A72" s="12">
        <v>9200</v>
      </c>
      <c r="B72" s="10" t="s">
        <v>6</v>
      </c>
      <c r="C72" s="9">
        <v>1310004657.5</v>
      </c>
      <c r="D72" s="9">
        <v>292535269.45000005</v>
      </c>
      <c r="E72" s="9">
        <v>1602539926.9499996</v>
      </c>
      <c r="F72" s="9">
        <v>1602539926.9499998</v>
      </c>
      <c r="G72" s="9">
        <v>1602539926.9499998</v>
      </c>
      <c r="H72" s="9">
        <v>1602539926.9499998</v>
      </c>
      <c r="I72" s="9">
        <v>1602539926.9499998</v>
      </c>
      <c r="J72" s="9">
        <f t="shared" si="17"/>
        <v>0</v>
      </c>
    </row>
    <row r="73" spans="1:10" ht="30" customHeight="1" x14ac:dyDescent="0.25">
      <c r="A73" s="12">
        <v>9300</v>
      </c>
      <c r="B73" s="10" t="s">
        <v>5</v>
      </c>
      <c r="C73" s="9">
        <v>99840000</v>
      </c>
      <c r="D73" s="9">
        <v>-97753411.140000001</v>
      </c>
      <c r="E73" s="9">
        <v>2086588.8599999999</v>
      </c>
      <c r="F73" s="9">
        <v>2086588.8599999999</v>
      </c>
      <c r="G73" s="9">
        <v>2086588.8599999999</v>
      </c>
      <c r="H73" s="9">
        <v>2086588.8599999999</v>
      </c>
      <c r="I73" s="9">
        <v>2086588.8599999999</v>
      </c>
      <c r="J73" s="9">
        <f t="shared" si="17"/>
        <v>0</v>
      </c>
    </row>
    <row r="74" spans="1:10" ht="30" customHeight="1" x14ac:dyDescent="0.25">
      <c r="A74" s="12">
        <v>9400</v>
      </c>
      <c r="B74" s="10" t="s">
        <v>4</v>
      </c>
      <c r="C74" s="9">
        <v>17536064</v>
      </c>
      <c r="D74" s="9">
        <v>-3508418.7899999991</v>
      </c>
      <c r="E74" s="9">
        <v>14027645.210000001</v>
      </c>
      <c r="F74" s="9">
        <v>14027645.210000001</v>
      </c>
      <c r="G74" s="9">
        <v>14027645.210000001</v>
      </c>
      <c r="H74" s="9">
        <v>14027645.210000001</v>
      </c>
      <c r="I74" s="9">
        <v>14027645.210000001</v>
      </c>
      <c r="J74" s="9">
        <f t="shared" si="17"/>
        <v>0</v>
      </c>
    </row>
    <row r="75" spans="1:10" ht="30" customHeight="1" x14ac:dyDescent="0.25">
      <c r="A75" s="12">
        <v>9500</v>
      </c>
      <c r="B75" s="10" t="s">
        <v>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f t="shared" si="17"/>
        <v>0</v>
      </c>
    </row>
    <row r="76" spans="1:10" ht="30" customHeight="1" x14ac:dyDescent="0.25">
      <c r="A76" s="12">
        <v>9600</v>
      </c>
      <c r="B76" s="10" t="s">
        <v>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f t="shared" si="17"/>
        <v>0</v>
      </c>
    </row>
    <row r="77" spans="1:10" ht="30" customHeight="1" x14ac:dyDescent="0.25">
      <c r="A77" s="11">
        <v>9900</v>
      </c>
      <c r="B77" s="10" t="s">
        <v>1</v>
      </c>
      <c r="C77" s="9">
        <v>382503152.63</v>
      </c>
      <c r="D77" s="9">
        <v>-382503152.63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f t="shared" si="17"/>
        <v>0</v>
      </c>
    </row>
    <row r="79" spans="1:10" s="5" customFormat="1" ht="39.950000000000003" customHeight="1" x14ac:dyDescent="0.25">
      <c r="A79" s="8" t="s">
        <v>0</v>
      </c>
      <c r="B79" s="7"/>
      <c r="C79" s="6">
        <f t="shared" ref="C79:J79" si="18">+SUBTOTAL(9,C7:C77)</f>
        <v>66055952239.639954</v>
      </c>
      <c r="D79" s="6">
        <f t="shared" si="18"/>
        <v>7508892358.1500397</v>
      </c>
      <c r="E79" s="6">
        <f t="shared" si="18"/>
        <v>73564844597.790054</v>
      </c>
      <c r="F79" s="6">
        <f t="shared" si="18"/>
        <v>73558892431.39006</v>
      </c>
      <c r="G79" s="6">
        <f t="shared" si="18"/>
        <v>73150992768.960068</v>
      </c>
      <c r="H79" s="6">
        <f t="shared" si="18"/>
        <v>73146861002.960068</v>
      </c>
      <c r="I79" s="6">
        <f t="shared" si="18"/>
        <v>72141688913.65007</v>
      </c>
      <c r="J79" s="6">
        <f t="shared" si="18"/>
        <v>5952166.4000007883</v>
      </c>
    </row>
    <row r="80" spans="1:10" x14ac:dyDescent="0.25">
      <c r="F80" s="26"/>
      <c r="G80" s="26"/>
      <c r="H80" s="26"/>
      <c r="I80" s="26"/>
      <c r="J80" s="26"/>
    </row>
    <row r="81" spans="3:10" x14ac:dyDescent="0.25">
      <c r="C81" s="4">
        <v>66055952239.639954</v>
      </c>
      <c r="D81" s="4">
        <v>7508892358.1500397</v>
      </c>
      <c r="E81" s="4">
        <v>73564844597.790054</v>
      </c>
      <c r="F81" s="27"/>
      <c r="G81" s="27"/>
      <c r="H81" s="27"/>
      <c r="I81" s="4">
        <v>72141688913.65007</v>
      </c>
      <c r="J81" s="4">
        <v>5952166.4000001727</v>
      </c>
    </row>
    <row r="82" spans="3:10" x14ac:dyDescent="0.25">
      <c r="C82" s="4">
        <f t="shared" ref="C82:J82" si="19">+C81-C79</f>
        <v>0</v>
      </c>
      <c r="D82" s="4">
        <f t="shared" si="19"/>
        <v>0</v>
      </c>
      <c r="E82" s="4">
        <f t="shared" si="19"/>
        <v>0</v>
      </c>
      <c r="F82" s="27"/>
      <c r="G82" s="27"/>
      <c r="H82" s="27"/>
      <c r="I82" s="4">
        <f t="shared" si="19"/>
        <v>0</v>
      </c>
      <c r="J82" s="4">
        <f t="shared" si="19"/>
        <v>-6.156042218208313E-7</v>
      </c>
    </row>
    <row r="83" spans="3:10" x14ac:dyDescent="0.25">
      <c r="F83" s="26"/>
      <c r="G83" s="26"/>
      <c r="H83" s="26"/>
      <c r="I83" s="26"/>
      <c r="J83" s="26"/>
    </row>
  </sheetData>
  <mergeCells count="7">
    <mergeCell ref="A35:B35"/>
    <mergeCell ref="A1:J1"/>
    <mergeCell ref="A2:J2"/>
    <mergeCell ref="A3:J3"/>
    <mergeCell ref="C5:I5"/>
    <mergeCell ref="J5:J6"/>
    <mergeCell ref="A5:B6"/>
  </mergeCells>
  <printOptions horizontalCentered="1"/>
  <pageMargins left="0.19685039370078741" right="0.19685039370078741" top="0.39370078740157483" bottom="0.19685039370078741" header="0.31496062992125984" footer="0.31496062992125984"/>
  <pageSetup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Cesar Castellanos Alvarez</cp:lastModifiedBy>
  <cp:lastPrinted>2018-02-28T20:16:39Z</cp:lastPrinted>
  <dcterms:created xsi:type="dcterms:W3CDTF">2018-02-28T20:02:30Z</dcterms:created>
  <dcterms:modified xsi:type="dcterms:W3CDTF">2018-02-28T21:25:10Z</dcterms:modified>
</cp:coreProperties>
</file>