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75" windowWidth="11460" windowHeight="6495" activeTab="0"/>
  </bookViews>
  <sheets>
    <sheet name="2-HASTA 70 OBS " sheetId="1" r:id="rId1"/>
  </sheets>
  <definedNames>
    <definedName name="_xlnm.Print_Titles" localSheetId="0">'2-HASTA 70 OBS '!$2:$18</definedName>
  </definedNames>
  <calcPr fullCalcOnLoad="1"/>
</workbook>
</file>

<file path=xl/sharedStrings.xml><?xml version="1.0" encoding="utf-8"?>
<sst xmlns="http://schemas.openxmlformats.org/spreadsheetml/2006/main" count="89" uniqueCount="70">
  <si>
    <t>Nº OFICIO DE COMISIÓN:</t>
  </si>
  <si>
    <t>INICIÓ REVISIÓN:</t>
  </si>
  <si>
    <t>TERMINÓ REVISIÓN:</t>
  </si>
  <si>
    <t>Nº OFICIO AUDITORIA:</t>
  </si>
  <si>
    <t>FECHA OFICIO:</t>
  </si>
  <si>
    <t>Nº</t>
  </si>
  <si>
    <t>CONCEPTO</t>
  </si>
  <si>
    <t>PÁGINA INF.</t>
  </si>
  <si>
    <t>ANEXOS</t>
  </si>
  <si>
    <t>Administrativas</t>
  </si>
  <si>
    <t>RESUMEN</t>
  </si>
  <si>
    <t>SUPERVISOR:</t>
  </si>
  <si>
    <t>AUDITORES:</t>
  </si>
  <si>
    <t>TOTAL</t>
  </si>
  <si>
    <t>A</t>
  </si>
  <si>
    <t>RDP</t>
  </si>
  <si>
    <t>DP</t>
  </si>
  <si>
    <t>REL</t>
  </si>
  <si>
    <r>
      <t xml:space="preserve">CÓDIGOS </t>
    </r>
    <r>
      <rPr>
        <b/>
        <sz val="9"/>
        <rFont val="Arial"/>
        <family val="2"/>
      </rPr>
      <t xml:space="preserve">:   </t>
    </r>
    <r>
      <rPr>
        <b/>
        <sz val="9"/>
        <color indexed="12"/>
        <rFont val="Arial"/>
        <family val="2"/>
      </rPr>
      <t>A = Administrativa</t>
    </r>
    <r>
      <rPr>
        <b/>
        <sz val="9"/>
        <rFont val="Arial"/>
        <family val="2"/>
      </rPr>
      <t xml:space="preserve"> &lt;&gt; </t>
    </r>
    <r>
      <rPr>
        <b/>
        <sz val="9"/>
        <color indexed="20"/>
        <rFont val="Arial"/>
        <family val="2"/>
      </rPr>
      <t xml:space="preserve">RDP = Riesgo de Daño Patrimonial </t>
    </r>
    <r>
      <rPr>
        <b/>
        <sz val="9"/>
        <rFont val="Arial"/>
        <family val="2"/>
      </rPr>
      <t xml:space="preserve">&lt;&gt; </t>
    </r>
    <r>
      <rPr>
        <b/>
        <sz val="9"/>
        <color indexed="10"/>
        <rFont val="Arial"/>
        <family val="2"/>
      </rPr>
      <t>DP = Daño Patrimonial</t>
    </r>
    <r>
      <rPr>
        <b/>
        <sz val="9"/>
        <rFont val="Arial"/>
        <family val="2"/>
      </rPr>
      <t xml:space="preserve"> &lt;&gt; </t>
    </r>
    <r>
      <rPr>
        <b/>
        <sz val="9"/>
        <color indexed="56"/>
        <rFont val="Arial"/>
        <family val="2"/>
      </rPr>
      <t>REL = Relevante</t>
    </r>
    <r>
      <rPr>
        <b/>
        <sz val="9"/>
        <rFont val="Arial"/>
        <family val="2"/>
      </rPr>
      <t xml:space="preserve"> </t>
    </r>
  </si>
  <si>
    <t>AUDITORIA INTEGRAL</t>
  </si>
  <si>
    <r>
      <t xml:space="preserve">SUMA </t>
    </r>
    <r>
      <rPr>
        <b/>
        <sz val="10"/>
        <color indexed="56"/>
        <rFont val="Arial"/>
        <family val="2"/>
      </rPr>
      <t>REL</t>
    </r>
  </si>
  <si>
    <r>
      <t>TOTAL</t>
    </r>
    <r>
      <rPr>
        <b/>
        <sz val="10"/>
        <color indexed="10"/>
        <rFont val="Arial"/>
        <family val="2"/>
      </rPr>
      <t xml:space="preserve">  DP</t>
    </r>
  </si>
  <si>
    <t>Importe</t>
  </si>
  <si>
    <t>LCP. Miguel Angel Gildo Alcantar</t>
  </si>
  <si>
    <t>LCP. Julia Velazquez Sanchez</t>
  </si>
  <si>
    <t>LCP. Tania Emerita Plascencia Rodriguez</t>
  </si>
  <si>
    <t>LCP. Patricia Muñoz arceo</t>
  </si>
  <si>
    <t>Riesgo de Daño Patrimonial</t>
  </si>
  <si>
    <t xml:space="preserve">Daño Patrimonial </t>
  </si>
  <si>
    <t>OBS.</t>
  </si>
  <si>
    <t>INDICE DE 
OBSERVACIONES</t>
  </si>
  <si>
    <t>Organismo Operador del Parque de la Solidaridad</t>
  </si>
  <si>
    <t>Del 01 de Agosto al 31 de Diciembre de 2012 y del 01 de Enero al 31 de Diciembre de 2013.</t>
  </si>
  <si>
    <t xml:space="preserve">DGP/5513/2013 </t>
  </si>
  <si>
    <t>x</t>
  </si>
  <si>
    <t>No se localizaron acreditaciones de los miembros de su Consejo de Administración; que participaron en las siguientes sesiones.</t>
  </si>
  <si>
    <t xml:space="preserve">No se  localizó la participación en el Consejo de Administración del Organismo; del “Consejo Estatal para el Fomento Deportivo y el Apoyo a la Juventud” </t>
  </si>
  <si>
    <t>No se  localizaron gestiones por parte del Director General del Organismo, ante el C. Gobernador del Estado, para que este designe al presidente del Consejo de Administración y se puedan desarrollar las sesiones del Órgano Máximo de Gobierno.</t>
  </si>
  <si>
    <t>El Consejo de Administración en el ejercicio 2013; no celebro 8 (Ocho) Sesiones ordinarias; que por Ley debe celebrar mensualmente tal como lo prevé el artículo 11 de su Decreto de creación del Organismo Operador del Parque de la Solidaridad.</t>
  </si>
  <si>
    <t xml:space="preserve">No se proporcionó  evidencia donde el Organismo da a conocer a la Comisión de Adquisiciones en las primeras sesiones del ejercicio 2013; el Programa Anual de Adquisiciones. </t>
  </si>
  <si>
    <t xml:space="preserve">No se proporcionó evidencia de que el Organismo lleve a cabo el cumplimiento del numeral No. 10 del acuerdo emitido por el Ciudadano Gobernador Constitucional del Estado de Jalisco, </t>
  </si>
  <si>
    <t xml:space="preserve">El Organismo  no ha emitido  su  Manual de Contabilidad, para la armonización del Sistema Contable de conformidad a lo establecido en  Ley General de Contabilidad Gubernamental </t>
  </si>
  <si>
    <t>Partidas presupuestales sobre ejercidas al 31 de Octubre del 2013; por $  221,115.00   al Gasto Corriente respecto al Capitulo 1000 y 2000;  dichos gastos fueron autorizados únicamente por Dirección General, puesto que no han sesionado su Consejo de Administración.</t>
  </si>
  <si>
    <t>Pago en exceso por la cantidad de $ 20,611.28 correspondiente a  sueldo, despensa y pasaje,  por los meses de julio a octubre de 2013, a la C. Nidia Nohemí Díaz Chavarría;  Jefe “A” de Unidad Departamental del Parque Montenegro; sin localizar  autorización por su Órgano Máximo de Gobierno (Consejo de Administración</t>
  </si>
  <si>
    <t>(Selectiva a Enero Octubre de 2013) No se localizó Bitácora de Mantenimiento de Servicios del parque vehicular del Organismo y que fueron objeto de servicio de  prevención y corrección de fallas mecánicas</t>
  </si>
  <si>
    <t>Adjudicación Directa al proveedor José de Jesús Álvarez Gutiérrez por la cantidad de $71,960.00 por el servicio de función de lucha libre;</t>
  </si>
  <si>
    <t>LF. Rossana Venabides Montejano</t>
  </si>
  <si>
    <t>No se localizó evidencia de que el Organismo haya instalado algún tipo de software que realice los registros contables que permitan la generación periódica de los estados financieros gubernamentales.</t>
  </si>
  <si>
    <t>X</t>
  </si>
  <si>
    <t>(Selectiva a Enero Octubre de 2013); No se localizó  Bitácoras de consumo que acrediten el control interno del combustible suministrado (Vales de Gasolina) a los vehículos del Organismo.</t>
  </si>
  <si>
    <t>No se localizó gestiones por parte del Organismo para la recuperación del monto robado (27-octubre-2013) por un importe aproximado de $ 59,000.00 de las taquillas del Organismo Operador del Parque de la Solidaridad.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</si>
  <si>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</si>
  <si>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</si>
  <si>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</si>
  <si>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</si>
  <si>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</si>
  <si>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</si>
  <si>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</si>
  <si>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</si>
  <si>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</si>
  <si>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No se localizaron 12 (doce)  Contratos-Comodatos de vehículos en posesión del Organismo ni evidencia de su registro en cuentas de orden.</t>
  </si>
  <si>
    <t>10</t>
  </si>
  <si>
    <t>11</t>
  </si>
  <si>
    <t>12</t>
  </si>
  <si>
    <t>13</t>
  </si>
  <si>
    <t>14</t>
  </si>
  <si>
    <t>15</t>
  </si>
  <si>
    <t>Anexo de Oficio Nº.  DGP/0469/14</t>
  </si>
  <si>
    <t>DG9/0469/2014</t>
  </si>
  <si>
    <t>24 de febrero de 2014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</si>
</sst>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[$-80A]d&quot; de &quot;mmmm&quot; de &quot;yyyy;@"/>
    <numFmt numFmtId="168" formatCode="[$-80A]hh:mm:ss\ \a\.m\./\p\.m\.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&quot;$&quot;#,##0.00"/>
  </numFmts>
  <fonts count="6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17"/>
      <name val="Arial"/>
      <family val="2"/>
    </font>
    <font>
      <b/>
      <sz val="9"/>
      <color indexed="18"/>
      <name val="Arial"/>
      <family val="2"/>
    </font>
    <font>
      <b/>
      <sz val="16"/>
      <name val="Arial"/>
      <family val="2"/>
    </font>
    <font>
      <b/>
      <i/>
      <sz val="12"/>
      <color indexed="56"/>
      <name val="Arial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85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6" fillId="33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49" fontId="15" fillId="35" borderId="11" xfId="0" applyNumberFormat="1" applyFont="1" applyFill="1" applyBorder="1" applyAlignment="1">
      <alignment horizontal="center"/>
    </xf>
    <xf numFmtId="49" fontId="14" fillId="35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17" fillId="36" borderId="11" xfId="0" applyNumberFormat="1" applyFont="1" applyFill="1" applyBorder="1" applyAlignment="1">
      <alignment horizontal="center"/>
    </xf>
    <xf numFmtId="49" fontId="18" fillId="36" borderId="10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0" fontId="19" fillId="36" borderId="18" xfId="0" applyNumberFormat="1" applyFont="1" applyFill="1" applyBorder="1" applyAlignment="1">
      <alignment horizontal="center"/>
    </xf>
    <xf numFmtId="1" fontId="3" fillId="37" borderId="19" xfId="0" applyNumberFormat="1" applyFont="1" applyFill="1" applyBorder="1" applyAlignment="1">
      <alignment horizontal="center"/>
    </xf>
    <xf numFmtId="0" fontId="3" fillId="38" borderId="20" xfId="0" applyFont="1" applyFill="1" applyBorder="1" applyAlignment="1">
      <alignment horizontal="left"/>
    </xf>
    <xf numFmtId="0" fontId="3" fillId="38" borderId="21" xfId="0" applyFont="1" applyFill="1" applyBorder="1" applyAlignment="1">
      <alignment horizontal="left"/>
    </xf>
    <xf numFmtId="1" fontId="10" fillId="34" borderId="22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15" fillId="35" borderId="11" xfId="0" applyNumberFormat="1" applyFont="1" applyFill="1" applyBorder="1" applyAlignment="1">
      <alignment horizontal="center"/>
    </xf>
    <xf numFmtId="4" fontId="14" fillId="35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wrapText="1"/>
    </xf>
    <xf numFmtId="3" fontId="9" fillId="33" borderId="25" xfId="0" applyNumberFormat="1" applyFont="1" applyFill="1" applyBorder="1" applyAlignment="1">
      <alignment horizontal="center" wrapText="1"/>
    </xf>
    <xf numFmtId="174" fontId="14" fillId="35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38" borderId="21" xfId="0" applyFont="1" applyFill="1" applyBorder="1" applyAlignment="1">
      <alignment horizontal="left" wrapText="1"/>
    </xf>
    <xf numFmtId="0" fontId="22" fillId="0" borderId="27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12" fillId="39" borderId="0" xfId="0" applyFont="1" applyFill="1" applyBorder="1" applyAlignment="1">
      <alignment horizontal="justify" vertical="justify" wrapText="1"/>
    </xf>
    <xf numFmtId="0" fontId="12" fillId="0" borderId="28" xfId="0" applyFont="1" applyBorder="1" applyAlignment="1">
      <alignment horizontal="justify" vertical="justify" wrapText="1"/>
    </xf>
    <xf numFmtId="0" fontId="12" fillId="39" borderId="28" xfId="0" applyFont="1" applyFill="1" applyBorder="1" applyAlignment="1">
      <alignment horizontal="justify" vertical="justify" wrapText="1"/>
    </xf>
    <xf numFmtId="49" fontId="6" fillId="0" borderId="0" xfId="0" applyNumberFormat="1" applyFont="1" applyBorder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  <xf numFmtId="167" fontId="7" fillId="0" borderId="0" xfId="0" applyNumberFormat="1" applyFont="1" applyBorder="1" applyAlignment="1">
      <alignment horizontal="justify" vertical="justify" wrapText="1"/>
    </xf>
    <xf numFmtId="165" fontId="4" fillId="0" borderId="0" xfId="0" applyNumberFormat="1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39" borderId="27" xfId="0" applyFont="1" applyFill="1" applyBorder="1" applyAlignment="1">
      <alignment horizontal="justify" vertical="justify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39" borderId="0" xfId="0" applyFont="1" applyFill="1" applyBorder="1" applyAlignment="1">
      <alignment horizontal="justify" vertical="justify" wrapText="1"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40" borderId="21" xfId="0" applyFont="1" applyFill="1" applyBorder="1" applyAlignment="1">
      <alignment horizontal="left"/>
    </xf>
    <xf numFmtId="49" fontId="8" fillId="41" borderId="12" xfId="0" applyNumberFormat="1" applyFont="1" applyFill="1" applyBorder="1" applyAlignment="1">
      <alignment horizontal="center" vertical="justify"/>
    </xf>
    <xf numFmtId="4" fontId="8" fillId="41" borderId="12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justify" vertical="justify" wrapText="1"/>
    </xf>
    <xf numFmtId="0" fontId="0" fillId="0" borderId="17" xfId="0" applyFont="1" applyBorder="1" applyAlignment="1">
      <alignment horizontal="center"/>
    </xf>
    <xf numFmtId="0" fontId="0" fillId="40" borderId="3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justify" vertical="justify" wrapText="1"/>
    </xf>
    <xf numFmtId="49" fontId="2" fillId="0" borderId="11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8" borderId="2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" fontId="29" fillId="35" borderId="31" xfId="0" applyNumberFormat="1" applyFont="1" applyFill="1" applyBorder="1" applyAlignment="1">
      <alignment horizontal="center"/>
    </xf>
    <xf numFmtId="49" fontId="30" fillId="33" borderId="31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0" fontId="29" fillId="35" borderId="16" xfId="0" applyNumberFormat="1" applyFont="1" applyFill="1" applyBorder="1" applyAlignment="1">
      <alignment horizontal="center"/>
    </xf>
    <xf numFmtId="4" fontId="29" fillId="35" borderId="16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31" fillId="36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67" fillId="0" borderId="12" xfId="0" applyFont="1" applyBorder="1" applyAlignment="1">
      <alignment horizontal="left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4" fontId="29" fillId="35" borderId="16" xfId="0" applyNumberFormat="1" applyFont="1" applyFill="1" applyBorder="1" applyAlignment="1">
      <alignment horizontal="center" wrapText="1"/>
    </xf>
    <xf numFmtId="49" fontId="30" fillId="33" borderId="10" xfId="0" applyNumberFormat="1" applyFont="1" applyFill="1" applyBorder="1" applyAlignment="1">
      <alignment horizontal="center" wrapText="1"/>
    </xf>
    <xf numFmtId="49" fontId="30" fillId="33" borderId="26" xfId="0" applyNumberFormat="1" applyFont="1" applyFill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0" fontId="67" fillId="0" borderId="12" xfId="0" applyFont="1" applyBorder="1" applyAlignment="1">
      <alignment horizontal="left" wrapText="1"/>
    </xf>
    <xf numFmtId="49" fontId="31" fillId="3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0" fontId="28" fillId="34" borderId="10" xfId="0" applyNumberFormat="1" applyFont="1" applyFill="1" applyBorder="1" applyAlignment="1">
      <alignment horizontal="center"/>
    </xf>
    <xf numFmtId="0" fontId="29" fillId="35" borderId="10" xfId="0" applyNumberFormat="1" applyFont="1" applyFill="1" applyBorder="1" applyAlignment="1">
      <alignment horizontal="center"/>
    </xf>
    <xf numFmtId="4" fontId="29" fillId="35" borderId="10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1" fontId="27" fillId="0" borderId="24" xfId="0" applyNumberFormat="1" applyFont="1" applyBorder="1" applyAlignment="1">
      <alignment horizontal="center" vertical="center"/>
    </xf>
    <xf numFmtId="1" fontId="27" fillId="0" borderId="33" xfId="0" applyNumberFormat="1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 wrapText="1"/>
    </xf>
    <xf numFmtId="0" fontId="29" fillId="35" borderId="16" xfId="0" applyNumberFormat="1" applyFont="1" applyFill="1" applyBorder="1" applyAlignment="1">
      <alignment horizontal="center" vertical="center" wrapText="1"/>
    </xf>
    <xf numFmtId="0" fontId="28" fillId="34" borderId="34" xfId="0" applyNumberFormat="1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>
      <alignment horizontal="center" vertical="center"/>
    </xf>
    <xf numFmtId="0" fontId="28" fillId="34" borderId="10" xfId="0" applyNumberFormat="1" applyFont="1" applyFill="1" applyBorder="1" applyAlignment="1">
      <alignment horizontal="center" vertical="center"/>
    </xf>
    <xf numFmtId="0" fontId="29" fillId="35" borderId="31" xfId="0" applyNumberFormat="1" applyFont="1" applyFill="1" applyBorder="1" applyAlignment="1">
      <alignment horizontal="center" vertical="center"/>
    </xf>
    <xf numFmtId="0" fontId="29" fillId="35" borderId="16" xfId="0" applyNumberFormat="1" applyFont="1" applyFill="1" applyBorder="1" applyAlignment="1">
      <alignment horizontal="center" vertical="center"/>
    </xf>
    <xf numFmtId="49" fontId="31" fillId="36" borderId="31" xfId="0" applyNumberFormat="1" applyFont="1" applyFill="1" applyBorder="1" applyAlignment="1">
      <alignment horizontal="center" vertical="center"/>
    </xf>
    <xf numFmtId="49" fontId="31" fillId="36" borderId="10" xfId="0" applyNumberFormat="1" applyFont="1" applyFill="1" applyBorder="1" applyAlignment="1">
      <alignment horizontal="center" vertical="center"/>
    </xf>
    <xf numFmtId="49" fontId="31" fillId="36" borderId="26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justify" wrapText="1"/>
    </xf>
    <xf numFmtId="49" fontId="4" fillId="0" borderId="26" xfId="0" applyNumberFormat="1" applyFont="1" applyBorder="1" applyAlignment="1">
      <alignment horizontal="justify" vertical="justify" wrapText="1"/>
    </xf>
    <xf numFmtId="49" fontId="4" fillId="0" borderId="16" xfId="0" applyNumberFormat="1" applyFont="1" applyBorder="1" applyAlignment="1">
      <alignment horizontal="justify" vertical="justify" wrapText="1"/>
    </xf>
    <xf numFmtId="49" fontId="26" fillId="0" borderId="12" xfId="0" applyNumberFormat="1" applyFont="1" applyBorder="1" applyAlignment="1">
      <alignment horizontal="left" vertical="justify"/>
    </xf>
    <xf numFmtId="49" fontId="0" fillId="0" borderId="36" xfId="0" applyNumberFormat="1" applyFont="1" applyBorder="1" applyAlignment="1">
      <alignment horizontal="justify" vertical="justify" wrapText="1"/>
    </xf>
    <xf numFmtId="0" fontId="4" fillId="0" borderId="26" xfId="0" applyNumberFormat="1" applyFont="1" applyBorder="1" applyAlignment="1">
      <alignment horizontal="justify" vertical="justify" wrapText="1"/>
    </xf>
    <xf numFmtId="0" fontId="4" fillId="0" borderId="16" xfId="0" applyNumberFormat="1" applyFont="1" applyBorder="1" applyAlignment="1">
      <alignment horizontal="justify" vertical="justify" wrapText="1"/>
    </xf>
    <xf numFmtId="49" fontId="4" fillId="0" borderId="32" xfId="0" applyNumberFormat="1" applyFont="1" applyBorder="1" applyAlignment="1">
      <alignment horizontal="justify" vertical="justify" wrapText="1"/>
    </xf>
    <xf numFmtId="49" fontId="4" fillId="0" borderId="33" xfId="0" applyNumberFormat="1" applyFont="1" applyBorder="1" applyAlignment="1">
      <alignment horizontal="justify" vertical="justify" wrapText="1"/>
    </xf>
    <xf numFmtId="0" fontId="24" fillId="0" borderId="37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justify" wrapText="1"/>
    </xf>
    <xf numFmtId="49" fontId="5" fillId="0" borderId="15" xfId="0" applyNumberFormat="1" applyFont="1" applyBorder="1" applyAlignment="1">
      <alignment horizontal="center" vertical="justify" wrapText="1"/>
    </xf>
    <xf numFmtId="49" fontId="0" fillId="0" borderId="38" xfId="0" applyNumberFormat="1" applyFont="1" applyBorder="1" applyAlignment="1">
      <alignment horizontal="justify" vertical="justify" wrapText="1"/>
    </xf>
    <xf numFmtId="0" fontId="2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166" fontId="8" fillId="10" borderId="13" xfId="0" applyNumberFormat="1" applyFont="1" applyFill="1" applyBorder="1" applyAlignment="1">
      <alignment horizontal="center" vertical="center"/>
    </xf>
    <xf numFmtId="166" fontId="8" fillId="10" borderId="22" xfId="0" applyNumberFormat="1" applyFont="1" applyFill="1" applyBorder="1" applyAlignment="1">
      <alignment horizontal="center" vertical="center"/>
    </xf>
    <xf numFmtId="166" fontId="8" fillId="10" borderId="12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1" fontId="10" fillId="34" borderId="13" xfId="0" applyNumberFormat="1" applyFont="1" applyFill="1" applyBorder="1" applyAlignment="1">
      <alignment horizontal="center"/>
    </xf>
    <xf numFmtId="1" fontId="10" fillId="34" borderId="22" xfId="0" applyNumberFormat="1" applyFont="1" applyFill="1" applyBorder="1" applyAlignment="1">
      <alignment horizontal="center"/>
    </xf>
    <xf numFmtId="1" fontId="10" fillId="34" borderId="23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3" fillId="34" borderId="12" xfId="0" applyNumberFormat="1" applyFont="1" applyFill="1" applyBorder="1" applyAlignment="1">
      <alignment horizontal="justify" vertical="justify" wrapText="1"/>
    </xf>
    <xf numFmtId="49" fontId="0" fillId="0" borderId="37" xfId="0" applyNumberFormat="1" applyFont="1" applyBorder="1" applyAlignment="1">
      <alignment horizontal="justify" vertical="justify" wrapText="1"/>
    </xf>
    <xf numFmtId="0" fontId="22" fillId="38" borderId="40" xfId="0" applyFont="1" applyFill="1" applyBorder="1" applyAlignment="1">
      <alignment horizontal="right"/>
    </xf>
    <xf numFmtId="0" fontId="1" fillId="38" borderId="41" xfId="0" applyFont="1" applyFill="1" applyBorder="1" applyAlignment="1">
      <alignment horizontal="right"/>
    </xf>
    <xf numFmtId="0" fontId="1" fillId="38" borderId="42" xfId="0" applyFont="1" applyFill="1" applyBorder="1" applyAlignment="1">
      <alignment horizontal="right"/>
    </xf>
    <xf numFmtId="49" fontId="3" fillId="38" borderId="43" xfId="0" applyNumberFormat="1" applyFont="1" applyFill="1" applyBorder="1" applyAlignment="1">
      <alignment horizontal="right"/>
    </xf>
    <xf numFmtId="1" fontId="2" fillId="0" borderId="44" xfId="0" applyNumberFormat="1" applyFont="1" applyBorder="1" applyAlignment="1">
      <alignment horizontal="center"/>
    </xf>
    <xf numFmtId="4" fontId="9" fillId="33" borderId="12" xfId="0" applyNumberFormat="1" applyFont="1" applyFill="1" applyBorder="1" applyAlignment="1">
      <alignment horizontal="justify" vertical="justify" wrapText="1"/>
    </xf>
    <xf numFmtId="4" fontId="14" fillId="35" borderId="12" xfId="0" applyNumberFormat="1" applyFont="1" applyFill="1" applyBorder="1" applyAlignment="1">
      <alignment horizontal="justify" vertical="justify" wrapText="1"/>
    </xf>
    <xf numFmtId="1" fontId="14" fillId="35" borderId="13" xfId="0" applyNumberFormat="1" applyFont="1" applyFill="1" applyBorder="1" applyAlignment="1">
      <alignment horizontal="center"/>
    </xf>
    <xf numFmtId="1" fontId="14" fillId="35" borderId="22" xfId="0" applyNumberFormat="1" applyFont="1" applyFill="1" applyBorder="1" applyAlignment="1">
      <alignment horizontal="center"/>
    </xf>
    <xf numFmtId="1" fontId="14" fillId="35" borderId="23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7" fontId="5" fillId="0" borderId="13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923925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-68"/>
        <a:stretch>
          <a:fillRect/>
        </a:stretch>
      </xdr:blipFill>
      <xdr:spPr>
        <a:xfrm>
          <a:off x="152400" y="219075"/>
          <a:ext cx="2495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67"/>
  <sheetViews>
    <sheetView tabSelected="1" zoomScale="110" zoomScaleNormal="110" zoomScalePageLayoutView="0" workbookViewId="0" topLeftCell="A7">
      <selection activeCell="F30" sqref="F30"/>
    </sheetView>
  </sheetViews>
  <sheetFormatPr defaultColWidth="11.421875" defaultRowHeight="12.75"/>
  <cols>
    <col min="1" max="1" width="2.28125" style="52" customWidth="1"/>
    <col min="2" max="2" width="4.421875" style="52" customWidth="1"/>
    <col min="3" max="3" width="9.7109375" style="84" customWidth="1"/>
    <col min="4" max="5" width="4.7109375" style="52" customWidth="1"/>
    <col min="6" max="6" width="17.421875" style="76" bestFit="1" customWidth="1"/>
    <col min="7" max="7" width="4.7109375" style="52" customWidth="1"/>
    <col min="8" max="8" width="17.421875" style="52" bestFit="1" customWidth="1"/>
    <col min="9" max="9" width="5.421875" style="52" bestFit="1" customWidth="1"/>
    <col min="10" max="10" width="1.1484375" style="77" customWidth="1"/>
    <col min="11" max="11" width="56.28125" style="77" customWidth="1"/>
    <col min="12" max="12" width="12.00390625" style="67" customWidth="1"/>
    <col min="13" max="13" width="11.7109375" style="40" customWidth="1"/>
    <col min="14" max="14" width="2.28125" style="52" customWidth="1"/>
    <col min="15" max="16384" width="11.421875" style="52" customWidth="1"/>
  </cols>
  <sheetData>
    <row r="1" spans="1:14" ht="17.25" customHeight="1" thickBot="1" thickTop="1">
      <c r="A1" s="168" t="s">
        <v>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2.75" customHeight="1">
      <c r="A2" s="25"/>
      <c r="B2" s="53"/>
      <c r="C2" s="79"/>
      <c r="D2" s="53"/>
      <c r="E2" s="53"/>
      <c r="F2" s="54"/>
      <c r="G2" s="53"/>
      <c r="H2" s="53"/>
      <c r="I2" s="53"/>
      <c r="J2" s="42"/>
      <c r="K2" s="55"/>
      <c r="L2" s="141" t="s">
        <v>30</v>
      </c>
      <c r="M2" s="142"/>
      <c r="N2" s="25"/>
    </row>
    <row r="3" spans="1:14" ht="12.75" customHeight="1">
      <c r="A3" s="26"/>
      <c r="B3" s="56"/>
      <c r="C3" s="80"/>
      <c r="D3" s="56"/>
      <c r="E3" s="56"/>
      <c r="F3" s="57"/>
      <c r="G3" s="56"/>
      <c r="H3" s="56"/>
      <c r="I3" s="56"/>
      <c r="J3" s="128"/>
      <c r="K3" s="58"/>
      <c r="L3" s="143"/>
      <c r="M3" s="143"/>
      <c r="N3" s="26"/>
    </row>
    <row r="4" spans="1:14" ht="6" customHeight="1">
      <c r="A4" s="26"/>
      <c r="B4" s="56"/>
      <c r="C4" s="80"/>
      <c r="D4" s="56"/>
      <c r="E4" s="56"/>
      <c r="F4" s="57"/>
      <c r="G4" s="56"/>
      <c r="H4" s="56"/>
      <c r="I4" s="56"/>
      <c r="J4" s="51"/>
      <c r="K4" s="58"/>
      <c r="L4" s="143"/>
      <c r="M4" s="143"/>
      <c r="N4" s="26"/>
    </row>
    <row r="5" spans="1:14" ht="12.75" customHeight="1">
      <c r="A5" s="26"/>
      <c r="B5" s="56"/>
      <c r="C5" s="80"/>
      <c r="D5" s="56"/>
      <c r="E5" s="56"/>
      <c r="F5" s="57"/>
      <c r="G5" s="56"/>
      <c r="H5" s="56"/>
      <c r="I5" s="56"/>
      <c r="J5" s="43"/>
      <c r="K5" s="58"/>
      <c r="L5" s="143"/>
      <c r="M5" s="143"/>
      <c r="N5" s="26"/>
    </row>
    <row r="6" spans="1:14" ht="6" customHeight="1">
      <c r="A6" s="26"/>
      <c r="B6" s="56"/>
      <c r="C6" s="80"/>
      <c r="D6" s="56"/>
      <c r="E6" s="56"/>
      <c r="F6" s="57"/>
      <c r="G6" s="56"/>
      <c r="H6" s="56"/>
      <c r="I6" s="56"/>
      <c r="J6" s="43"/>
      <c r="K6" s="44"/>
      <c r="L6" s="143"/>
      <c r="M6" s="143"/>
      <c r="N6" s="26"/>
    </row>
    <row r="7" spans="1:14" ht="10.5" customHeight="1" thickBot="1">
      <c r="A7" s="26"/>
      <c r="B7" s="59"/>
      <c r="C7" s="81"/>
      <c r="D7" s="59"/>
      <c r="E7" s="59"/>
      <c r="F7" s="60"/>
      <c r="G7" s="59"/>
      <c r="H7" s="59"/>
      <c r="I7" s="59"/>
      <c r="J7" s="45"/>
      <c r="K7" s="46"/>
      <c r="L7" s="144"/>
      <c r="M7" s="144"/>
      <c r="N7" s="26"/>
    </row>
    <row r="8" spans="1:14" ht="21.75" customHeight="1">
      <c r="A8" s="26"/>
      <c r="B8" s="145" t="s">
        <v>31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26"/>
    </row>
    <row r="9" spans="1:14" ht="36" customHeight="1">
      <c r="A9" s="26"/>
      <c r="B9" s="151" t="s">
        <v>32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26"/>
    </row>
    <row r="10" spans="1:14" ht="13.5" customHeight="1">
      <c r="A10" s="26"/>
      <c r="B10" s="56"/>
      <c r="C10" s="80"/>
      <c r="D10" s="56"/>
      <c r="E10" s="181" t="s">
        <v>19</v>
      </c>
      <c r="F10" s="182"/>
      <c r="G10" s="182"/>
      <c r="H10" s="182"/>
      <c r="I10" s="182"/>
      <c r="J10" s="51"/>
      <c r="K10" s="51"/>
      <c r="L10" s="61"/>
      <c r="M10" s="37"/>
      <c r="N10" s="26"/>
    </row>
    <row r="11" spans="1:14" ht="15" customHeight="1">
      <c r="A11" s="26"/>
      <c r="B11" s="146" t="s">
        <v>0</v>
      </c>
      <c r="C11" s="146"/>
      <c r="D11" s="147"/>
      <c r="E11" s="152" t="s">
        <v>33</v>
      </c>
      <c r="F11" s="153"/>
      <c r="G11" s="153"/>
      <c r="H11" s="153"/>
      <c r="I11" s="153"/>
      <c r="J11" s="47"/>
      <c r="K11" s="48" t="s">
        <v>3</v>
      </c>
      <c r="L11" s="154" t="s">
        <v>68</v>
      </c>
      <c r="M11" s="155"/>
      <c r="N11" s="26"/>
    </row>
    <row r="12" spans="1:14" ht="15" customHeight="1">
      <c r="A12" s="26"/>
      <c r="B12" s="146" t="s">
        <v>4</v>
      </c>
      <c r="C12" s="146"/>
      <c r="D12" s="147"/>
      <c r="E12" s="183">
        <v>41600</v>
      </c>
      <c r="F12" s="184"/>
      <c r="G12" s="184"/>
      <c r="H12" s="184"/>
      <c r="I12" s="184"/>
      <c r="J12" s="49"/>
      <c r="K12" s="48" t="s">
        <v>4</v>
      </c>
      <c r="L12" s="156" t="s">
        <v>69</v>
      </c>
      <c r="M12" s="157"/>
      <c r="N12" s="26"/>
    </row>
    <row r="13" spans="1:14" ht="3.75" customHeight="1">
      <c r="A13" s="26"/>
      <c r="B13" s="56"/>
      <c r="C13" s="80"/>
      <c r="D13" s="56"/>
      <c r="E13" s="56"/>
      <c r="F13" s="57"/>
      <c r="G13" s="56"/>
      <c r="H13" s="56"/>
      <c r="I13" s="56"/>
      <c r="J13" s="51"/>
      <c r="K13" s="51"/>
      <c r="L13" s="61"/>
      <c r="M13" s="37"/>
      <c r="N13" s="26"/>
    </row>
    <row r="14" spans="1:14" ht="12.75" customHeight="1">
      <c r="A14" s="26"/>
      <c r="B14" s="165" t="s">
        <v>1</v>
      </c>
      <c r="C14" s="165"/>
      <c r="D14" s="165"/>
      <c r="E14" s="165"/>
      <c r="F14" s="165"/>
      <c r="G14" s="165"/>
      <c r="H14" s="165"/>
      <c r="I14" s="165"/>
      <c r="J14" s="50"/>
      <c r="K14" s="137" t="s">
        <v>2</v>
      </c>
      <c r="L14" s="137"/>
      <c r="M14" s="137"/>
      <c r="N14" s="26"/>
    </row>
    <row r="15" spans="1:14" ht="15" customHeight="1">
      <c r="A15" s="26"/>
      <c r="B15" s="150">
        <v>41605</v>
      </c>
      <c r="C15" s="150"/>
      <c r="D15" s="150"/>
      <c r="E15" s="150"/>
      <c r="F15" s="150"/>
      <c r="G15" s="150"/>
      <c r="H15" s="150"/>
      <c r="I15" s="150"/>
      <c r="J15" s="51"/>
      <c r="K15" s="148">
        <v>41304</v>
      </c>
      <c r="L15" s="149"/>
      <c r="M15" s="149"/>
      <c r="N15" s="26"/>
    </row>
    <row r="16" spans="1:14" ht="3.75" customHeight="1" thickBot="1">
      <c r="A16" s="26"/>
      <c r="B16" s="56"/>
      <c r="C16" s="80"/>
      <c r="D16" s="56"/>
      <c r="E16" s="56"/>
      <c r="F16" s="57"/>
      <c r="G16" s="56"/>
      <c r="H16" s="56"/>
      <c r="I16" s="56"/>
      <c r="J16" s="51"/>
      <c r="K16" s="51"/>
      <c r="L16" s="61"/>
      <c r="M16" s="37"/>
      <c r="N16" s="26"/>
    </row>
    <row r="17" spans="1:16" s="67" customFormat="1" ht="16.5" customHeight="1" thickBot="1" thickTop="1">
      <c r="A17" s="85"/>
      <c r="B17" s="18" t="s">
        <v>5</v>
      </c>
      <c r="C17" s="78" t="s">
        <v>29</v>
      </c>
      <c r="D17" s="6" t="s">
        <v>14</v>
      </c>
      <c r="E17" s="7" t="s">
        <v>15</v>
      </c>
      <c r="F17" s="31" t="s">
        <v>22</v>
      </c>
      <c r="G17" s="5" t="s">
        <v>16</v>
      </c>
      <c r="H17" s="5" t="s">
        <v>22</v>
      </c>
      <c r="I17" s="13" t="s">
        <v>17</v>
      </c>
      <c r="J17" s="138" t="s">
        <v>6</v>
      </c>
      <c r="K17" s="139"/>
      <c r="L17" s="16" t="s">
        <v>7</v>
      </c>
      <c r="M17" s="17" t="s">
        <v>8</v>
      </c>
      <c r="N17" s="85"/>
      <c r="O17" s="1"/>
      <c r="P17" s="86"/>
    </row>
    <row r="18" spans="1:15" ht="3.75" customHeight="1" thickBot="1" thickTop="1">
      <c r="A18" s="26"/>
      <c r="B18" s="19"/>
      <c r="C18" s="82"/>
      <c r="D18" s="64"/>
      <c r="E18" s="63"/>
      <c r="F18" s="57"/>
      <c r="G18" s="63"/>
      <c r="H18" s="63"/>
      <c r="I18" s="63"/>
      <c r="J18" s="140"/>
      <c r="K18" s="140"/>
      <c r="L18" s="19"/>
      <c r="M18" s="2"/>
      <c r="N18" s="26"/>
      <c r="O18" s="62"/>
    </row>
    <row r="19" spans="1:15" ht="25.5" customHeight="1" thickTop="1">
      <c r="A19" s="26"/>
      <c r="B19" s="113">
        <v>1</v>
      </c>
      <c r="C19" s="124">
        <v>1.1</v>
      </c>
      <c r="D19" s="116" t="s">
        <v>34</v>
      </c>
      <c r="E19" s="119"/>
      <c r="F19" s="87"/>
      <c r="G19" s="88"/>
      <c r="H19" s="88"/>
      <c r="I19" s="121"/>
      <c r="J19" s="135" t="s">
        <v>35</v>
      </c>
      <c r="K19" s="136"/>
      <c r="L19" s="125" t="s">
        <v>51</v>
      </c>
      <c r="M19" s="89"/>
      <c r="N19" s="26"/>
      <c r="O19" s="62"/>
    </row>
    <row r="20" spans="1:15" ht="24" customHeight="1">
      <c r="A20" s="26"/>
      <c r="B20" s="112">
        <v>2</v>
      </c>
      <c r="C20" s="110">
        <v>1.2</v>
      </c>
      <c r="D20" s="117" t="s">
        <v>34</v>
      </c>
      <c r="E20" s="120"/>
      <c r="F20" s="92"/>
      <c r="G20" s="93"/>
      <c r="H20" s="93"/>
      <c r="I20" s="122"/>
      <c r="J20" s="133" t="s">
        <v>36</v>
      </c>
      <c r="K20" s="134"/>
      <c r="L20" s="126" t="s">
        <v>52</v>
      </c>
      <c r="M20" s="96"/>
      <c r="N20" s="26"/>
      <c r="O20" s="62"/>
    </row>
    <row r="21" spans="1:15" ht="46.5" customHeight="1">
      <c r="A21" s="26"/>
      <c r="B21" s="112">
        <v>3</v>
      </c>
      <c r="C21" s="111">
        <v>1.3</v>
      </c>
      <c r="D21" s="117" t="s">
        <v>34</v>
      </c>
      <c r="E21" s="120"/>
      <c r="F21" s="92"/>
      <c r="G21" s="93"/>
      <c r="H21" s="93"/>
      <c r="I21" s="122"/>
      <c r="J21" s="129" t="s">
        <v>37</v>
      </c>
      <c r="K21" s="130"/>
      <c r="L21" s="126" t="s">
        <v>53</v>
      </c>
      <c r="M21" s="96"/>
      <c r="N21" s="26"/>
      <c r="O21" s="62"/>
    </row>
    <row r="22" spans="1:15" ht="35.25" customHeight="1">
      <c r="A22" s="26"/>
      <c r="B22" s="112">
        <v>4</v>
      </c>
      <c r="C22" s="97">
        <v>1.4</v>
      </c>
      <c r="D22" s="117" t="s">
        <v>34</v>
      </c>
      <c r="E22" s="120"/>
      <c r="F22" s="92"/>
      <c r="G22" s="93"/>
      <c r="H22" s="93"/>
      <c r="I22" s="122"/>
      <c r="J22" s="129" t="s">
        <v>38</v>
      </c>
      <c r="K22" s="130"/>
      <c r="L22" s="126" t="s">
        <v>54</v>
      </c>
      <c r="M22" s="96"/>
      <c r="N22" s="26"/>
      <c r="O22" s="62"/>
    </row>
    <row r="23" spans="1:15" ht="36.75" customHeight="1">
      <c r="A23" s="26"/>
      <c r="B23" s="112">
        <v>5</v>
      </c>
      <c r="C23" s="97">
        <v>2.1</v>
      </c>
      <c r="D23" s="117" t="s">
        <v>34</v>
      </c>
      <c r="E23" s="120"/>
      <c r="F23" s="92"/>
      <c r="G23" s="93"/>
      <c r="H23" s="93"/>
      <c r="I23" s="122"/>
      <c r="J23" s="129" t="s">
        <v>39</v>
      </c>
      <c r="K23" s="130"/>
      <c r="L23" s="126" t="s">
        <v>55</v>
      </c>
      <c r="M23" s="96"/>
      <c r="N23" s="26"/>
      <c r="O23" s="62"/>
    </row>
    <row r="24" spans="1:15" ht="37.5" customHeight="1">
      <c r="A24" s="26"/>
      <c r="B24" s="112">
        <v>6</v>
      </c>
      <c r="C24" s="97">
        <v>3.1</v>
      </c>
      <c r="D24" s="117" t="s">
        <v>34</v>
      </c>
      <c r="E24" s="120"/>
      <c r="F24" s="92"/>
      <c r="G24" s="93"/>
      <c r="H24" s="93"/>
      <c r="I24" s="122"/>
      <c r="J24" s="129" t="s">
        <v>40</v>
      </c>
      <c r="K24" s="130"/>
      <c r="L24" s="126" t="s">
        <v>56</v>
      </c>
      <c r="M24" s="96"/>
      <c r="N24" s="26"/>
      <c r="O24" s="62"/>
    </row>
    <row r="25" spans="1:15" ht="36.75" customHeight="1">
      <c r="A25" s="26"/>
      <c r="B25" s="112">
        <v>7</v>
      </c>
      <c r="C25" s="97">
        <v>4.1</v>
      </c>
      <c r="D25" s="117" t="s">
        <v>34</v>
      </c>
      <c r="E25" s="120"/>
      <c r="F25" s="92"/>
      <c r="G25" s="93"/>
      <c r="H25" s="93"/>
      <c r="I25" s="122" t="s">
        <v>34</v>
      </c>
      <c r="J25" s="158" t="s">
        <v>47</v>
      </c>
      <c r="K25" s="159"/>
      <c r="L25" s="126" t="s">
        <v>57</v>
      </c>
      <c r="M25" s="96"/>
      <c r="N25" s="26"/>
      <c r="O25" s="62"/>
    </row>
    <row r="26" spans="1:15" s="66" customFormat="1" ht="37.5" customHeight="1">
      <c r="A26" s="41"/>
      <c r="B26" s="114">
        <v>8</v>
      </c>
      <c r="C26" s="97">
        <v>4.2</v>
      </c>
      <c r="D26" s="98" t="s">
        <v>34</v>
      </c>
      <c r="E26" s="115"/>
      <c r="F26" s="99"/>
      <c r="G26" s="100"/>
      <c r="H26" s="101"/>
      <c r="I26" s="123" t="s">
        <v>34</v>
      </c>
      <c r="J26" s="129" t="s">
        <v>41</v>
      </c>
      <c r="K26" s="130"/>
      <c r="L26" s="127" t="s">
        <v>58</v>
      </c>
      <c r="M26" s="102"/>
      <c r="N26" s="41"/>
      <c r="O26" s="65"/>
    </row>
    <row r="27" spans="1:15" s="66" customFormat="1" ht="47.25" customHeight="1">
      <c r="A27" s="41"/>
      <c r="B27" s="114">
        <v>9</v>
      </c>
      <c r="C27" s="111">
        <v>5.1</v>
      </c>
      <c r="D27" s="98" t="s">
        <v>34</v>
      </c>
      <c r="E27" s="115"/>
      <c r="F27" s="99"/>
      <c r="G27" s="100"/>
      <c r="H27" s="100"/>
      <c r="I27" s="104"/>
      <c r="J27" s="160" t="s">
        <v>42</v>
      </c>
      <c r="K27" s="161"/>
      <c r="L27" s="127" t="s">
        <v>59</v>
      </c>
      <c r="M27" s="102"/>
      <c r="N27" s="41"/>
      <c r="O27" s="65"/>
    </row>
    <row r="28" spans="1:15" s="66" customFormat="1" ht="25.5" customHeight="1">
      <c r="A28" s="41"/>
      <c r="B28" s="114">
        <v>10</v>
      </c>
      <c r="C28" s="103">
        <v>6.1</v>
      </c>
      <c r="D28" s="98" t="s">
        <v>34</v>
      </c>
      <c r="E28" s="115"/>
      <c r="F28" s="99"/>
      <c r="G28" s="100"/>
      <c r="H28" s="100"/>
      <c r="I28" s="104"/>
      <c r="J28" s="129" t="s">
        <v>60</v>
      </c>
      <c r="K28" s="130"/>
      <c r="L28" s="127" t="s">
        <v>61</v>
      </c>
      <c r="M28" s="102"/>
      <c r="N28" s="41"/>
      <c r="O28" s="65"/>
    </row>
    <row r="29" spans="1:15" s="66" customFormat="1" ht="61.5" customHeight="1">
      <c r="A29" s="41"/>
      <c r="B29" s="114">
        <v>11</v>
      </c>
      <c r="C29" s="111">
        <v>7.1</v>
      </c>
      <c r="D29" s="98"/>
      <c r="E29" s="115" t="s">
        <v>48</v>
      </c>
      <c r="F29" s="99">
        <v>20611.28</v>
      </c>
      <c r="G29" s="100"/>
      <c r="H29" s="100"/>
      <c r="I29" s="104" t="s">
        <v>34</v>
      </c>
      <c r="J29" s="133" t="s">
        <v>43</v>
      </c>
      <c r="K29" s="134"/>
      <c r="L29" s="127" t="s">
        <v>62</v>
      </c>
      <c r="M29" s="102"/>
      <c r="N29" s="41"/>
      <c r="O29" s="65"/>
    </row>
    <row r="30" spans="1:15" s="66" customFormat="1" ht="35.25" customHeight="1">
      <c r="A30" s="41"/>
      <c r="B30" s="114">
        <v>12</v>
      </c>
      <c r="C30" s="111">
        <v>7.2</v>
      </c>
      <c r="D30" s="98"/>
      <c r="E30" s="115" t="s">
        <v>48</v>
      </c>
      <c r="F30" s="99">
        <v>59000</v>
      </c>
      <c r="G30" s="100"/>
      <c r="H30" s="100"/>
      <c r="I30" s="104" t="s">
        <v>34</v>
      </c>
      <c r="J30" s="133" t="s">
        <v>50</v>
      </c>
      <c r="K30" s="134"/>
      <c r="L30" s="127" t="s">
        <v>63</v>
      </c>
      <c r="M30" s="102"/>
      <c r="N30" s="41"/>
      <c r="O30" s="65"/>
    </row>
    <row r="31" spans="1:15" ht="36.75" customHeight="1">
      <c r="A31" s="26"/>
      <c r="B31" s="112">
        <v>13</v>
      </c>
      <c r="C31" s="111">
        <v>7.3</v>
      </c>
      <c r="D31" s="117" t="s">
        <v>34</v>
      </c>
      <c r="E31" s="120"/>
      <c r="F31" s="92"/>
      <c r="G31" s="93"/>
      <c r="H31" s="93"/>
      <c r="I31" s="122"/>
      <c r="J31" s="133" t="s">
        <v>44</v>
      </c>
      <c r="K31" s="134"/>
      <c r="L31" s="126" t="s">
        <v>64</v>
      </c>
      <c r="M31" s="96"/>
      <c r="N31" s="26"/>
      <c r="O31" s="62"/>
    </row>
    <row r="32" spans="1:15" ht="33.75" customHeight="1">
      <c r="A32" s="26"/>
      <c r="B32" s="112">
        <v>14</v>
      </c>
      <c r="C32" s="111">
        <v>7.4</v>
      </c>
      <c r="D32" s="117" t="s">
        <v>34</v>
      </c>
      <c r="E32" s="120"/>
      <c r="F32" s="92"/>
      <c r="G32" s="93"/>
      <c r="H32" s="93"/>
      <c r="I32" s="94"/>
      <c r="J32" s="133" t="s">
        <v>49</v>
      </c>
      <c r="K32" s="134"/>
      <c r="L32" s="126" t="s">
        <v>65</v>
      </c>
      <c r="M32" s="96"/>
      <c r="N32" s="26"/>
      <c r="O32" s="62"/>
    </row>
    <row r="33" spans="1:15" ht="22.5" customHeight="1">
      <c r="A33" s="26"/>
      <c r="B33" s="112">
        <v>15</v>
      </c>
      <c r="C33" s="111">
        <v>7.5</v>
      </c>
      <c r="D33" s="117" t="s">
        <v>34</v>
      </c>
      <c r="E33" s="120"/>
      <c r="F33" s="92"/>
      <c r="G33" s="93"/>
      <c r="H33" s="93"/>
      <c r="I33" s="94"/>
      <c r="J33" s="133" t="s">
        <v>45</v>
      </c>
      <c r="K33" s="134"/>
      <c r="L33" s="126" t="s">
        <v>66</v>
      </c>
      <c r="M33" s="96"/>
      <c r="N33" s="26"/>
      <c r="O33" s="62"/>
    </row>
    <row r="34" spans="1:15" ht="15" customHeight="1">
      <c r="A34" s="26"/>
      <c r="B34" s="90"/>
      <c r="C34" s="103"/>
      <c r="D34" s="117"/>
      <c r="E34" s="120"/>
      <c r="F34" s="92"/>
      <c r="G34" s="93"/>
      <c r="H34" s="93"/>
      <c r="I34" s="94"/>
      <c r="J34" s="133"/>
      <c r="K34" s="134"/>
      <c r="L34" s="95"/>
      <c r="M34" s="96"/>
      <c r="N34" s="26"/>
      <c r="O34" s="62"/>
    </row>
    <row r="35" spans="1:15" ht="15" customHeight="1">
      <c r="A35" s="26"/>
      <c r="B35" s="90"/>
      <c r="C35" s="103"/>
      <c r="D35" s="117"/>
      <c r="E35" s="120"/>
      <c r="F35" s="92"/>
      <c r="G35" s="93"/>
      <c r="H35" s="93"/>
      <c r="I35" s="94"/>
      <c r="J35" s="133"/>
      <c r="K35" s="134"/>
      <c r="L35" s="95"/>
      <c r="M35" s="96"/>
      <c r="N35" s="26"/>
      <c r="O35" s="62"/>
    </row>
    <row r="36" spans="1:15" ht="15" customHeight="1">
      <c r="A36" s="26"/>
      <c r="B36" s="90"/>
      <c r="C36" s="103"/>
      <c r="D36" s="117"/>
      <c r="E36" s="120"/>
      <c r="F36" s="92"/>
      <c r="G36" s="93"/>
      <c r="H36" s="93"/>
      <c r="I36" s="94"/>
      <c r="J36" s="133"/>
      <c r="K36" s="134"/>
      <c r="L36" s="105"/>
      <c r="M36" s="96"/>
      <c r="N36" s="26"/>
      <c r="O36" s="62"/>
    </row>
    <row r="37" spans="1:15" ht="15" customHeight="1">
      <c r="A37" s="26"/>
      <c r="B37" s="90"/>
      <c r="C37" s="103"/>
      <c r="D37" s="117"/>
      <c r="E37" s="120"/>
      <c r="F37" s="92"/>
      <c r="G37" s="93"/>
      <c r="H37" s="93"/>
      <c r="I37" s="94"/>
      <c r="J37" s="133"/>
      <c r="K37" s="134"/>
      <c r="L37" s="105"/>
      <c r="M37" s="96"/>
      <c r="N37" s="26"/>
      <c r="O37" s="62"/>
    </row>
    <row r="38" spans="1:15" ht="15" customHeight="1">
      <c r="A38" s="26"/>
      <c r="B38" s="90"/>
      <c r="C38" s="103"/>
      <c r="D38" s="117"/>
      <c r="E38" s="91"/>
      <c r="F38" s="92"/>
      <c r="G38" s="93"/>
      <c r="H38" s="93"/>
      <c r="I38" s="94"/>
      <c r="J38" s="133"/>
      <c r="K38" s="134"/>
      <c r="L38" s="105"/>
      <c r="M38" s="96"/>
      <c r="N38" s="26"/>
      <c r="O38" s="62"/>
    </row>
    <row r="39" spans="1:15" ht="15" customHeight="1">
      <c r="A39" s="26"/>
      <c r="B39" s="90"/>
      <c r="C39" s="103"/>
      <c r="D39" s="117"/>
      <c r="E39" s="91"/>
      <c r="F39" s="92"/>
      <c r="G39" s="93"/>
      <c r="H39" s="93"/>
      <c r="I39" s="94"/>
      <c r="J39" s="133"/>
      <c r="K39" s="134"/>
      <c r="L39" s="105"/>
      <c r="M39" s="96"/>
      <c r="N39" s="26"/>
      <c r="O39" s="62"/>
    </row>
    <row r="40" spans="1:14" ht="15" customHeight="1">
      <c r="A40" s="68"/>
      <c r="B40" s="90"/>
      <c r="C40" s="106"/>
      <c r="D40" s="118"/>
      <c r="E40" s="108"/>
      <c r="F40" s="109"/>
      <c r="G40" s="93"/>
      <c r="H40" s="93"/>
      <c r="I40" s="94"/>
      <c r="J40" s="133"/>
      <c r="K40" s="134"/>
      <c r="L40" s="95"/>
      <c r="M40" s="96"/>
      <c r="N40" s="68"/>
    </row>
    <row r="41" spans="1:14" ht="15" customHeight="1">
      <c r="A41" s="68"/>
      <c r="B41" s="90"/>
      <c r="C41" s="106"/>
      <c r="D41" s="107"/>
      <c r="E41" s="108"/>
      <c r="F41" s="109"/>
      <c r="G41" s="93"/>
      <c r="H41" s="93"/>
      <c r="I41" s="94"/>
      <c r="J41" s="133"/>
      <c r="K41" s="134"/>
      <c r="L41" s="95"/>
      <c r="M41" s="96"/>
      <c r="N41" s="68"/>
    </row>
    <row r="42" spans="1:14" ht="15" customHeight="1">
      <c r="A42" s="68"/>
      <c r="B42" s="29"/>
      <c r="C42" s="4"/>
      <c r="D42" s="10"/>
      <c r="E42" s="11"/>
      <c r="F42" s="32"/>
      <c r="G42" s="12"/>
      <c r="H42" s="12"/>
      <c r="I42" s="14"/>
      <c r="J42" s="133"/>
      <c r="K42" s="134"/>
      <c r="L42" s="30"/>
      <c r="M42" s="38"/>
      <c r="N42" s="68"/>
    </row>
    <row r="43" spans="1:14" ht="15" customHeight="1">
      <c r="A43" s="68"/>
      <c r="B43" s="29"/>
      <c r="C43" s="4"/>
      <c r="D43" s="10"/>
      <c r="E43" s="11"/>
      <c r="F43" s="32"/>
      <c r="G43" s="12"/>
      <c r="H43" s="12"/>
      <c r="I43" s="14"/>
      <c r="J43" s="133"/>
      <c r="K43" s="134"/>
      <c r="L43" s="30"/>
      <c r="M43" s="38"/>
      <c r="N43" s="68"/>
    </row>
    <row r="44" spans="1:14" ht="15" customHeight="1">
      <c r="A44" s="68"/>
      <c r="B44" s="29"/>
      <c r="C44" s="4"/>
      <c r="D44" s="10"/>
      <c r="E44" s="11"/>
      <c r="F44" s="32"/>
      <c r="G44" s="12"/>
      <c r="H44" s="12"/>
      <c r="I44" s="14"/>
      <c r="J44" s="133"/>
      <c r="K44" s="134"/>
      <c r="L44" s="30"/>
      <c r="M44" s="38"/>
      <c r="N44" s="68"/>
    </row>
    <row r="45" spans="1:14" ht="15" customHeight="1">
      <c r="A45" s="68"/>
      <c r="B45" s="29"/>
      <c r="C45" s="4"/>
      <c r="D45" s="10"/>
      <c r="E45" s="11"/>
      <c r="F45" s="32"/>
      <c r="G45" s="12"/>
      <c r="H45" s="12"/>
      <c r="I45" s="14"/>
      <c r="J45" s="133"/>
      <c r="K45" s="134"/>
      <c r="L45" s="30"/>
      <c r="M45" s="38"/>
      <c r="N45" s="68"/>
    </row>
    <row r="46" spans="1:14" ht="15" customHeight="1">
      <c r="A46" s="68"/>
      <c r="B46" s="20"/>
      <c r="C46" s="4"/>
      <c r="D46" s="10"/>
      <c r="E46" s="11"/>
      <c r="F46" s="32"/>
      <c r="G46" s="12"/>
      <c r="H46" s="12"/>
      <c r="I46" s="14"/>
      <c r="J46" s="133"/>
      <c r="K46" s="134"/>
      <c r="L46" s="30"/>
      <c r="M46" s="38"/>
      <c r="N46" s="68"/>
    </row>
    <row r="47" spans="1:14" ht="15" customHeight="1">
      <c r="A47" s="68"/>
      <c r="B47" s="20"/>
      <c r="C47" s="4"/>
      <c r="D47" s="10"/>
      <c r="E47" s="11"/>
      <c r="F47" s="32"/>
      <c r="G47" s="12"/>
      <c r="H47" s="12"/>
      <c r="I47" s="14"/>
      <c r="J47" s="133"/>
      <c r="K47" s="134"/>
      <c r="L47" s="30"/>
      <c r="M47" s="38"/>
      <c r="N47" s="68"/>
    </row>
    <row r="48" spans="1:14" ht="15" customHeight="1">
      <c r="A48" s="68"/>
      <c r="B48" s="20"/>
      <c r="C48" s="4"/>
      <c r="D48" s="10"/>
      <c r="E48" s="11"/>
      <c r="F48" s="32"/>
      <c r="G48" s="12"/>
      <c r="H48" s="12"/>
      <c r="I48" s="14"/>
      <c r="J48" s="129"/>
      <c r="K48" s="130"/>
      <c r="L48" s="30"/>
      <c r="M48" s="38"/>
      <c r="N48" s="68"/>
    </row>
    <row r="49" spans="1:14" ht="15" customHeight="1">
      <c r="A49" s="68"/>
      <c r="B49" s="20"/>
      <c r="C49" s="4"/>
      <c r="D49" s="10"/>
      <c r="E49" s="11"/>
      <c r="F49" s="32"/>
      <c r="G49" s="12"/>
      <c r="H49" s="12"/>
      <c r="I49" s="14"/>
      <c r="J49" s="129"/>
      <c r="K49" s="130"/>
      <c r="L49" s="30"/>
      <c r="M49" s="38"/>
      <c r="N49" s="68"/>
    </row>
    <row r="50" spans="1:14" ht="15" customHeight="1">
      <c r="A50" s="68"/>
      <c r="B50" s="20"/>
      <c r="C50" s="4"/>
      <c r="D50" s="10"/>
      <c r="E50" s="11"/>
      <c r="F50" s="32"/>
      <c r="G50" s="12"/>
      <c r="H50" s="12"/>
      <c r="I50" s="14"/>
      <c r="J50" s="129"/>
      <c r="K50" s="130"/>
      <c r="L50" s="30"/>
      <c r="M50" s="38"/>
      <c r="N50" s="68"/>
    </row>
    <row r="51" spans="1:14" ht="15" customHeight="1">
      <c r="A51" s="68"/>
      <c r="B51" s="20"/>
      <c r="C51" s="4"/>
      <c r="D51" s="10"/>
      <c r="E51" s="11"/>
      <c r="F51" s="32"/>
      <c r="G51" s="12"/>
      <c r="H51" s="12"/>
      <c r="I51" s="14"/>
      <c r="J51" s="129"/>
      <c r="K51" s="130"/>
      <c r="L51" s="30"/>
      <c r="M51" s="38"/>
      <c r="N51" s="68"/>
    </row>
    <row r="52" spans="1:14" ht="15" customHeight="1">
      <c r="A52" s="68"/>
      <c r="B52" s="20"/>
      <c r="C52" s="4"/>
      <c r="D52" s="10"/>
      <c r="E52" s="11"/>
      <c r="F52" s="32"/>
      <c r="G52" s="12"/>
      <c r="H52" s="12"/>
      <c r="I52" s="14"/>
      <c r="J52" s="129"/>
      <c r="K52" s="130"/>
      <c r="L52" s="30"/>
      <c r="M52" s="38"/>
      <c r="N52" s="68"/>
    </row>
    <row r="53" spans="1:14" ht="15" customHeight="1">
      <c r="A53" s="68"/>
      <c r="B53" s="20"/>
      <c r="C53" s="4"/>
      <c r="D53" s="10"/>
      <c r="E53" s="11"/>
      <c r="F53" s="32"/>
      <c r="G53" s="12"/>
      <c r="H53" s="12"/>
      <c r="I53" s="14"/>
      <c r="J53" s="129"/>
      <c r="K53" s="130"/>
      <c r="L53" s="30"/>
      <c r="M53" s="38"/>
      <c r="N53" s="68"/>
    </row>
    <row r="54" spans="1:14" ht="15" customHeight="1" thickBot="1">
      <c r="A54" s="68"/>
      <c r="B54" s="20"/>
      <c r="C54" s="4"/>
      <c r="D54" s="10"/>
      <c r="E54" s="11"/>
      <c r="F54" s="32"/>
      <c r="G54" s="12"/>
      <c r="H54" s="12"/>
      <c r="I54" s="14"/>
      <c r="J54" s="129"/>
      <c r="K54" s="130"/>
      <c r="L54" s="30"/>
      <c r="M54" s="38"/>
      <c r="N54" s="68"/>
    </row>
    <row r="55" spans="1:14" ht="12.75" customHeight="1">
      <c r="A55" s="68"/>
      <c r="B55" s="172" t="s">
        <v>18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68"/>
    </row>
    <row r="56" spans="1:14" ht="13.5" customHeight="1" thickBot="1">
      <c r="A56" s="68"/>
      <c r="B56" s="21"/>
      <c r="C56" s="82"/>
      <c r="D56" s="2"/>
      <c r="E56" s="2"/>
      <c r="F56" s="33"/>
      <c r="G56" s="63"/>
      <c r="H56" s="63"/>
      <c r="I56" s="63"/>
      <c r="J56" s="167"/>
      <c r="K56" s="167"/>
      <c r="L56" s="19"/>
      <c r="M56" s="2"/>
      <c r="N56" s="68"/>
    </row>
    <row r="57" spans="1:14" ht="12.75" customHeight="1">
      <c r="A57" s="68"/>
      <c r="B57" s="21"/>
      <c r="C57" s="82"/>
      <c r="D57" s="162">
        <f>COUNTIF(D19:D54,"X")</f>
        <v>13</v>
      </c>
      <c r="E57" s="163"/>
      <c r="F57" s="163"/>
      <c r="G57" s="164"/>
      <c r="H57" s="27"/>
      <c r="I57" s="15"/>
      <c r="J57" s="166" t="s">
        <v>9</v>
      </c>
      <c r="K57" s="166"/>
      <c r="L57" s="34" t="s">
        <v>21</v>
      </c>
      <c r="M57" s="35">
        <v>0</v>
      </c>
      <c r="N57" s="68"/>
    </row>
    <row r="58" spans="1:14" ht="15.75">
      <c r="A58" s="68"/>
      <c r="B58" s="82" t="s">
        <v>10</v>
      </c>
      <c r="D58" s="175">
        <f>COUNTIF(E19:E54,"X")</f>
        <v>2</v>
      </c>
      <c r="E58" s="176"/>
      <c r="F58" s="176"/>
      <c r="G58" s="177"/>
      <c r="H58" s="36">
        <f>F29+F30</f>
        <v>79611.28</v>
      </c>
      <c r="I58" s="8"/>
      <c r="J58" s="174" t="s">
        <v>27</v>
      </c>
      <c r="K58" s="174"/>
      <c r="L58" s="3" t="s">
        <v>20</v>
      </c>
      <c r="M58" s="23">
        <f>COUNTIF(I19:I54,"x")</f>
        <v>4</v>
      </c>
      <c r="N58" s="68"/>
    </row>
    <row r="59" spans="1:14" ht="15.75" thickBot="1">
      <c r="A59" s="68"/>
      <c r="B59" s="21"/>
      <c r="C59" s="82"/>
      <c r="D59" s="178">
        <f>COUNTIF(G19:G54,"X")</f>
        <v>0</v>
      </c>
      <c r="E59" s="179"/>
      <c r="F59" s="179"/>
      <c r="G59" s="180"/>
      <c r="H59" s="28"/>
      <c r="I59" s="9"/>
      <c r="J59" s="173" t="s">
        <v>28</v>
      </c>
      <c r="K59" s="173"/>
      <c r="L59" s="3" t="s">
        <v>13</v>
      </c>
      <c r="M59" s="24">
        <f>+D57+D58+D59</f>
        <v>15</v>
      </c>
      <c r="N59" s="68"/>
    </row>
    <row r="60" spans="1:14" ht="12.75" customHeight="1">
      <c r="A60" s="68"/>
      <c r="B60" s="21"/>
      <c r="C60" s="82"/>
      <c r="D60" s="2"/>
      <c r="E60" s="2"/>
      <c r="F60" s="33"/>
      <c r="G60" s="63"/>
      <c r="H60" s="63"/>
      <c r="I60" s="63"/>
      <c r="J60" s="132"/>
      <c r="K60" s="132"/>
      <c r="L60" s="19"/>
      <c r="M60" s="2"/>
      <c r="N60" s="68"/>
    </row>
    <row r="61" spans="1:14" ht="17.25" customHeight="1">
      <c r="A61" s="68"/>
      <c r="B61" s="82" t="s">
        <v>11</v>
      </c>
      <c r="D61" s="131" t="s">
        <v>23</v>
      </c>
      <c r="E61" s="131"/>
      <c r="F61" s="131"/>
      <c r="G61" s="131"/>
      <c r="H61" s="131"/>
      <c r="I61" s="131"/>
      <c r="J61" s="131"/>
      <c r="K61" s="131"/>
      <c r="M61" s="37"/>
      <c r="N61" s="68"/>
    </row>
    <row r="62" spans="1:14" ht="17.25" customHeight="1">
      <c r="A62" s="68"/>
      <c r="B62" s="82" t="s">
        <v>12</v>
      </c>
      <c r="D62" s="131" t="s">
        <v>24</v>
      </c>
      <c r="E62" s="131"/>
      <c r="F62" s="131"/>
      <c r="G62" s="131"/>
      <c r="H62" s="131"/>
      <c r="I62" s="131"/>
      <c r="J62" s="131"/>
      <c r="K62" s="131"/>
      <c r="L62" s="69"/>
      <c r="M62" s="70"/>
      <c r="N62" s="68"/>
    </row>
    <row r="63" spans="1:14" ht="17.25" customHeight="1">
      <c r="A63" s="68"/>
      <c r="B63" s="21"/>
      <c r="C63" s="82"/>
      <c r="D63" s="131" t="s">
        <v>25</v>
      </c>
      <c r="E63" s="131"/>
      <c r="F63" s="131"/>
      <c r="G63" s="131"/>
      <c r="H63" s="131"/>
      <c r="I63" s="131"/>
      <c r="J63" s="131"/>
      <c r="K63" s="131"/>
      <c r="L63" s="69"/>
      <c r="M63" s="70"/>
      <c r="N63" s="68"/>
    </row>
    <row r="64" spans="1:14" ht="15">
      <c r="A64" s="68"/>
      <c r="B64" s="21"/>
      <c r="C64" s="82"/>
      <c r="D64" s="131" t="s">
        <v>26</v>
      </c>
      <c r="E64" s="131"/>
      <c r="F64" s="131"/>
      <c r="G64" s="131"/>
      <c r="H64" s="131"/>
      <c r="I64" s="131"/>
      <c r="J64" s="131"/>
      <c r="K64" s="131"/>
      <c r="L64" s="69"/>
      <c r="M64" s="70"/>
      <c r="N64" s="68"/>
    </row>
    <row r="65" spans="1:14" ht="15">
      <c r="A65" s="68"/>
      <c r="B65" s="21"/>
      <c r="C65" s="82"/>
      <c r="D65" s="131" t="s">
        <v>46</v>
      </c>
      <c r="E65" s="131"/>
      <c r="F65" s="131"/>
      <c r="G65" s="131"/>
      <c r="H65" s="131"/>
      <c r="I65" s="131"/>
      <c r="J65" s="131"/>
      <c r="K65" s="131"/>
      <c r="L65" s="69"/>
      <c r="M65" s="70"/>
      <c r="N65" s="68"/>
    </row>
    <row r="66" spans="1:14" ht="13.5" customHeight="1" thickBot="1">
      <c r="A66" s="68"/>
      <c r="B66" s="22"/>
      <c r="C66" s="83"/>
      <c r="D66" s="71"/>
      <c r="E66" s="71"/>
      <c r="F66" s="72"/>
      <c r="G66" s="71"/>
      <c r="H66" s="71"/>
      <c r="I66" s="71"/>
      <c r="J66" s="73"/>
      <c r="K66" s="73"/>
      <c r="L66" s="74"/>
      <c r="M66" s="39"/>
      <c r="N66" s="68"/>
    </row>
    <row r="67" spans="1:14" ht="15.75" thickBot="1">
      <c r="A67" s="75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75"/>
    </row>
    <row r="68" ht="13.5" thickTop="1"/>
  </sheetData>
  <sheetProtection/>
  <mergeCells count="68">
    <mergeCell ref="A1:N1"/>
    <mergeCell ref="B67:M67"/>
    <mergeCell ref="B55:M55"/>
    <mergeCell ref="J59:K59"/>
    <mergeCell ref="J58:K58"/>
    <mergeCell ref="D58:G58"/>
    <mergeCell ref="D59:G59"/>
    <mergeCell ref="E10:I10"/>
    <mergeCell ref="E12:I12"/>
    <mergeCell ref="J37:K37"/>
    <mergeCell ref="J38:K38"/>
    <mergeCell ref="J39:K39"/>
    <mergeCell ref="J35:K35"/>
    <mergeCell ref="J36:K36"/>
    <mergeCell ref="J29:K29"/>
    <mergeCell ref="J30:K30"/>
    <mergeCell ref="J31:K31"/>
    <mergeCell ref="J32:K32"/>
    <mergeCell ref="J25:K25"/>
    <mergeCell ref="J26:K26"/>
    <mergeCell ref="J27:K27"/>
    <mergeCell ref="J28:K28"/>
    <mergeCell ref="D57:G57"/>
    <mergeCell ref="B14:I14"/>
    <mergeCell ref="J57:K57"/>
    <mergeCell ref="J56:K56"/>
    <mergeCell ref="J33:K33"/>
    <mergeCell ref="J34:K34"/>
    <mergeCell ref="L2:M7"/>
    <mergeCell ref="B8:M8"/>
    <mergeCell ref="B11:D11"/>
    <mergeCell ref="B12:D12"/>
    <mergeCell ref="K15:M15"/>
    <mergeCell ref="B15:I15"/>
    <mergeCell ref="B9:M9"/>
    <mergeCell ref="E11:I11"/>
    <mergeCell ref="L11:M11"/>
    <mergeCell ref="L12:M12"/>
    <mergeCell ref="J19:K19"/>
    <mergeCell ref="J20:K20"/>
    <mergeCell ref="K14:M14"/>
    <mergeCell ref="J24:K24"/>
    <mergeCell ref="J21:K21"/>
    <mergeCell ref="J22:K22"/>
    <mergeCell ref="J17:K17"/>
    <mergeCell ref="J23:K23"/>
    <mergeCell ref="J18:K18"/>
    <mergeCell ref="J42:K42"/>
    <mergeCell ref="J43:K43"/>
    <mergeCell ref="J44:K44"/>
    <mergeCell ref="J45:K45"/>
    <mergeCell ref="J40:K40"/>
    <mergeCell ref="J41:K41"/>
    <mergeCell ref="J46:K46"/>
    <mergeCell ref="J47:K47"/>
    <mergeCell ref="J48:K48"/>
    <mergeCell ref="J49:K49"/>
    <mergeCell ref="J50:K50"/>
    <mergeCell ref="J51:K51"/>
    <mergeCell ref="J52:K52"/>
    <mergeCell ref="J53:K53"/>
    <mergeCell ref="D64:K64"/>
    <mergeCell ref="D65:K65"/>
    <mergeCell ref="J54:K54"/>
    <mergeCell ref="D61:K61"/>
    <mergeCell ref="D62:K62"/>
    <mergeCell ref="D63:K63"/>
    <mergeCell ref="J60:K60"/>
  </mergeCells>
  <printOptions horizontalCentered="1" verticalCentered="1"/>
  <pageMargins left="0.3937007874015748" right="0.3937007874015748" top="0.984251968503937" bottom="0.984251968503937" header="0" footer="0.7874015748031497"/>
  <pageSetup horizontalDpi="600" verticalDpi="600" orientation="portrait" paperSize="5" scale="65" r:id="rId2"/>
  <headerFooter alignWithMargins="0">
    <oddFooter>&amp;L&amp;8FOR-99-CAT-2008&amp;R&amp;"Fixedsys,Normal"&amp;8HOJA &amp;P DE &amp;N</oddFooter>
  </headerFooter>
  <ignoredErrors>
    <ignoredError sqref="L19:L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angelica</cp:lastModifiedBy>
  <cp:lastPrinted>2014-02-24T19:02:24Z</cp:lastPrinted>
  <dcterms:created xsi:type="dcterms:W3CDTF">2008-02-28T15:22:44Z</dcterms:created>
  <dcterms:modified xsi:type="dcterms:W3CDTF">2016-01-22T18:00:34Z</dcterms:modified>
  <cp:category/>
  <cp:version/>
  <cp:contentType/>
  <cp:contentStatus/>
</cp:coreProperties>
</file>