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9320" windowHeight="9210"/>
  </bookViews>
  <sheets>
    <sheet name="SEMADET-2013" sheetId="3" r:id="rId1"/>
  </sheets>
  <calcPr calcId="125725"/>
</workbook>
</file>

<file path=xl/calcChain.xml><?xml version="1.0" encoding="utf-8"?>
<calcChain xmlns="http://schemas.openxmlformats.org/spreadsheetml/2006/main">
  <c r="F16" i="3"/>
  <c r="F17"/>
  <c r="F22"/>
</calcChain>
</file>

<file path=xl/sharedStrings.xml><?xml version="1.0" encoding="utf-8"?>
<sst xmlns="http://schemas.openxmlformats.org/spreadsheetml/2006/main" count="53" uniqueCount="41">
  <si>
    <t>RESUMEN DE LA OBSERVACIÓN</t>
  </si>
  <si>
    <t>NÚMERO DE OBSERVACIÓN</t>
  </si>
  <si>
    <t>RESUMEN DE ACLARACIONES Y CUMPLIMIENTO DE LA OBSERVACIÓN</t>
  </si>
  <si>
    <t>DEPENDENCIA:</t>
  </si>
  <si>
    <t>ACTA DE INICIO:</t>
  </si>
  <si>
    <t>NÚMERO DE OBSERVACIONES:</t>
  </si>
  <si>
    <t>TIPO DE OBSERVACIÓN: ORD/REL</t>
  </si>
  <si>
    <t>no/relevante</t>
  </si>
  <si>
    <t>relevante</t>
  </si>
  <si>
    <t>Secretaria del Medio Ambiente y Desarrollo Territotial</t>
  </si>
  <si>
    <t>No.018/DGDE/2013</t>
  </si>
  <si>
    <t>(14 catorce)</t>
  </si>
  <si>
    <t>La Dirección de Información y Sistemas no cumplió con una de sus funciones ya que no ha implantado un sistema de datos que contribuya al mejoramiento de los procesos de la Dirección de Protección Ambiental</t>
  </si>
  <si>
    <t>Desfasamiento de 1 a 159 dias en el tramite de la licencia.</t>
  </si>
  <si>
    <t xml:space="preserve"> 13 expedientes con irregularidades</t>
  </si>
  <si>
    <t>En 16 expedientes no se les notificó a los promoventes que quedaron eximidos del registro Generador de Residuos</t>
  </si>
  <si>
    <t>compras por un total de $42,156.00 integrado con importes que exceden el límite de $12,500.00 IVA sin apegarse a la normatividad aplicable.</t>
  </si>
  <si>
    <t>Los saldos de Auxiliares de Deudores Diversos,no se identificó el monto de los adeudos por gastos a comprobar ni deviáticos</t>
  </si>
  <si>
    <t>Falta la actualización de Manuales</t>
  </si>
  <si>
    <t>Aclaran que no había sido posible elaborar los manuales por parte de la Dirección Administrativa ya que aún no estaban autorizados la nueva estructura organizacional y el Reglamento Interno correspondiente.</t>
  </si>
  <si>
    <t>Con el inicio de los trabajos institucionales para el desarrollo de las plataformas digitales del 4 de Septiembre de 2014 la cual puede verse en la dirección Web p://enlinea.jalisco.gob.mx/VentanillaUnica/así como Gestiona 2.0 (http://gestiona.jalisco.gob.mx</t>
  </si>
  <si>
    <r>
      <t>Con la aclaración de que las solicitudes corresponden a solicitudes pendientes de resolver que dejo la administración pasada.n</t>
    </r>
    <r>
      <rPr>
        <b/>
        <sz val="10"/>
        <color indexed="8"/>
        <rFont val="Arial"/>
        <family val="2"/>
      </rPr>
      <t>.</t>
    </r>
  </si>
  <si>
    <t>Con la aclaración  que la respuesta se encuentre en las oficinas regionales para su notificación.</t>
  </si>
  <si>
    <t>Con la aclaración que  los oficios  han sido derivados a las diferentes oficinas para su notificación y actualmente la Dirección no cuenta con el personal para la notificación de los mismos.</t>
  </si>
  <si>
    <t xml:space="preserve">8 expedientes con documentacion incompleta. </t>
  </si>
  <si>
    <t xml:space="preserve">Con la aclaración que   los  expedientes al momento de la revisión la documentación  estaba en uso por parte de los evaluadores. </t>
  </si>
  <si>
    <t>Del arqueo resulto una diferencia a favor por la cantidad de $195,546.82</t>
  </si>
  <si>
    <t>Con la aclaración  que la diferencia observada fue debido a que se originaron en el año 2013 dos UR diferentes designadas por la Secretaría de Planeación Administración y Finanzas.</t>
  </si>
  <si>
    <t>No se elaboro el Programa Anual de Adquisiciones ni el Programa Anual de Mantenimiento Preventivo-Correctivo del Parque Vehicular 2013.</t>
  </si>
  <si>
    <t xml:space="preserve">Con el escfrito donde  requien al responsable por el  incumplimiento en tiempo y forma de las funciones y responsabilidades. </t>
  </si>
  <si>
    <t>El Lic. Jorge Brambila Iñiguez, aclaró que las facturas de servicio a un mismo vehículo son de reparaciones totalmente diferentes, así como en fechas diferentes.</t>
  </si>
  <si>
    <t>Con la aclaración  y justificación con documentos que estos casos son considerados contingentes, dada la premura y la importancia de los eventos presentados.</t>
  </si>
  <si>
    <t>Aclaran que si se comprobaron en tiempo y forma, pero no se pudieron mandar para reembolso por que los oficios de autorización (de finanzas y contraloría) no fueron enviados en  tiempo.</t>
  </si>
  <si>
    <t>Con la aclaración  que de nancieramente no era viable coartar la continuidad del proceso de registro para adecuarlo, sino hasta que el ejercicio correspondiente termine.</t>
  </si>
  <si>
    <t>No se han implementado políticas internas que establezcan el tiempo de la comprobación y/o reintegro de recursos en el caso de gastos a comprobar.</t>
  </si>
  <si>
    <t>Con  copia del manual de políticas administrativas elaborado en apego a la normatividad.</t>
  </si>
  <si>
    <t>15 cheques por un total de $ 16,623.95 no fueron presentados para su pago en el plazo establecido.</t>
  </si>
  <si>
    <t>Con copia del oficio SEMADET D.A. No. 084/2013 donde se hizo la solicitud ante la Subsecretaría de Finanzas, para que los cheques no cobrados sean tomados como remanentes.</t>
  </si>
  <si>
    <t>Monto</t>
  </si>
  <si>
    <t>Se realizaron 13 compras fraccionadas por un importe de $65,196.48. mas 2 facturas fraccionadas por $ 22028.40 del mes de enero</t>
  </si>
  <si>
    <t>se encontraron 2 vales de caja los cuales no fueron comprobados dentro de los tres días hábiles posteriores al termino de cada comisión, pago de casetas por : $ 221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</si>
</sst>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/>
    </xf>
    <xf numFmtId="0" fontId="4" fillId="0" borderId="2" xfId="1" applyFont="1" applyBorder="1" applyAlignment="1" applyProtection="1">
      <alignment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4" fontId="0" fillId="0" borderId="1" xfId="2" applyNumberFormat="1" applyFont="1" applyBorder="1"/>
    <xf numFmtId="44" fontId="0" fillId="2" borderId="1" xfId="2" applyNumberFormat="1" applyFont="1" applyFill="1" applyBorder="1"/>
    <xf numFmtId="44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a.jal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topLeftCell="A13" zoomScale="90" zoomScaleNormal="90" workbookViewId="0">
      <selection activeCell="I18" sqref="I18"/>
    </sheetView>
  </sheetViews>
  <sheetFormatPr baseColWidth="10" defaultRowHeight="15"/>
  <cols>
    <col min="1" max="1" width="7.140625" customWidth="1"/>
    <col min="2" max="2" width="17.28515625" customWidth="1"/>
    <col min="3" max="3" width="18.85546875" customWidth="1"/>
    <col min="4" max="4" width="57.85546875" customWidth="1"/>
    <col min="5" max="5" width="59" customWidth="1"/>
    <col min="6" max="6" width="13.28515625" bestFit="1" customWidth="1"/>
  </cols>
  <sheetData>
    <row r="2" spans="1:6">
      <c r="B2" s="2"/>
      <c r="C2" s="2"/>
    </row>
    <row r="3" spans="1:6" ht="60">
      <c r="B3" s="4" t="s">
        <v>3</v>
      </c>
      <c r="C3" s="5" t="s">
        <v>9</v>
      </c>
      <c r="D3" s="3"/>
    </row>
    <row r="4" spans="1:6">
      <c r="B4" s="4" t="s">
        <v>4</v>
      </c>
      <c r="C4" s="5" t="s">
        <v>10</v>
      </c>
      <c r="D4" s="3"/>
    </row>
    <row r="5" spans="1:6" ht="30">
      <c r="B5" s="4" t="s">
        <v>5</v>
      </c>
      <c r="C5" s="5" t="s">
        <v>11</v>
      </c>
      <c r="D5" s="3"/>
    </row>
    <row r="6" spans="1:6">
      <c r="A6" s="1"/>
    </row>
    <row r="7" spans="1:6" ht="45" customHeight="1">
      <c r="B7" s="5" t="s">
        <v>1</v>
      </c>
      <c r="C7" s="5" t="s">
        <v>6</v>
      </c>
      <c r="D7" s="5" t="s">
        <v>0</v>
      </c>
      <c r="E7" s="12" t="s">
        <v>2</v>
      </c>
      <c r="F7" s="19" t="s">
        <v>38</v>
      </c>
    </row>
    <row r="8" spans="1:6" ht="51.75">
      <c r="B8" s="6">
        <v>1</v>
      </c>
      <c r="C8" s="6" t="s">
        <v>8</v>
      </c>
      <c r="D8" s="10" t="s">
        <v>18</v>
      </c>
      <c r="E8" s="13" t="s">
        <v>19</v>
      </c>
      <c r="F8" s="20"/>
    </row>
    <row r="9" spans="1:6" ht="68.25" customHeight="1">
      <c r="B9" s="6">
        <v>2</v>
      </c>
      <c r="C9" s="6" t="s">
        <v>8</v>
      </c>
      <c r="D9" s="8" t="s">
        <v>12</v>
      </c>
      <c r="E9" s="14" t="s">
        <v>20</v>
      </c>
      <c r="F9" s="20"/>
    </row>
    <row r="10" spans="1:6" ht="47.25" customHeight="1">
      <c r="B10" s="6">
        <v>3</v>
      </c>
      <c r="C10" s="6" t="s">
        <v>8</v>
      </c>
      <c r="D10" s="10" t="s">
        <v>13</v>
      </c>
      <c r="E10" s="13" t="s">
        <v>21</v>
      </c>
      <c r="F10" s="20"/>
    </row>
    <row r="11" spans="1:6" ht="33" customHeight="1">
      <c r="B11" s="6">
        <v>4</v>
      </c>
      <c r="C11" s="6" t="s">
        <v>8</v>
      </c>
      <c r="D11" s="10" t="s">
        <v>14</v>
      </c>
      <c r="E11" s="15" t="s">
        <v>22</v>
      </c>
      <c r="F11" s="20"/>
    </row>
    <row r="12" spans="1:6" ht="55.5" customHeight="1">
      <c r="B12" s="6">
        <v>5</v>
      </c>
      <c r="C12" s="6" t="s">
        <v>7</v>
      </c>
      <c r="D12" s="11" t="s">
        <v>15</v>
      </c>
      <c r="E12" s="16" t="s">
        <v>23</v>
      </c>
      <c r="F12" s="20"/>
    </row>
    <row r="13" spans="1:6" ht="25.5">
      <c r="B13" s="6">
        <v>6</v>
      </c>
      <c r="C13" s="6" t="s">
        <v>7</v>
      </c>
      <c r="D13" s="11" t="s">
        <v>24</v>
      </c>
      <c r="E13" s="17" t="s">
        <v>25</v>
      </c>
      <c r="F13" s="20"/>
    </row>
    <row r="14" spans="1:6" ht="39">
      <c r="B14" s="6">
        <v>7</v>
      </c>
      <c r="C14" s="6" t="s">
        <v>8</v>
      </c>
      <c r="D14" s="7" t="s">
        <v>26</v>
      </c>
      <c r="E14" s="16" t="s">
        <v>27</v>
      </c>
      <c r="F14" s="20">
        <v>195546.82</v>
      </c>
    </row>
    <row r="15" spans="1:6" ht="44.25" customHeight="1">
      <c r="B15" s="6">
        <v>8</v>
      </c>
      <c r="C15" s="6" t="s">
        <v>7</v>
      </c>
      <c r="D15" s="7" t="s">
        <v>28</v>
      </c>
      <c r="E15" s="18" t="s">
        <v>29</v>
      </c>
      <c r="F15" s="20"/>
    </row>
    <row r="16" spans="1:6" ht="39">
      <c r="B16" s="9">
        <v>9</v>
      </c>
      <c r="C16" s="9" t="s">
        <v>8</v>
      </c>
      <c r="D16" s="8" t="s">
        <v>39</v>
      </c>
      <c r="E16" s="16" t="s">
        <v>30</v>
      </c>
      <c r="F16" s="20">
        <f>65196.48+22028.4</f>
        <v>87224.88</v>
      </c>
    </row>
    <row r="17" spans="2:6" ht="39">
      <c r="B17" s="9">
        <v>10</v>
      </c>
      <c r="C17" s="9" t="s">
        <v>8</v>
      </c>
      <c r="D17" s="8" t="s">
        <v>16</v>
      </c>
      <c r="E17" s="13" t="s">
        <v>31</v>
      </c>
      <c r="F17" s="20">
        <f>42156</f>
        <v>42156</v>
      </c>
    </row>
    <row r="18" spans="2:6" ht="54" customHeight="1">
      <c r="B18" s="9">
        <v>11</v>
      </c>
      <c r="C18" s="9" t="s">
        <v>7</v>
      </c>
      <c r="D18" s="8" t="s">
        <v>40</v>
      </c>
      <c r="E18" s="13" t="s">
        <v>32</v>
      </c>
      <c r="F18" s="20">
        <v>221</v>
      </c>
    </row>
    <row r="19" spans="2:6" ht="39">
      <c r="B19" s="9">
        <v>12</v>
      </c>
      <c r="C19" s="9" t="s">
        <v>8</v>
      </c>
      <c r="D19" s="8" t="s">
        <v>17</v>
      </c>
      <c r="E19" s="13" t="s">
        <v>33</v>
      </c>
      <c r="F19" s="20"/>
    </row>
    <row r="20" spans="2:6" ht="39">
      <c r="B20" s="9">
        <v>13</v>
      </c>
      <c r="C20" s="9" t="s">
        <v>7</v>
      </c>
      <c r="D20" s="7" t="s">
        <v>34</v>
      </c>
      <c r="E20" s="18" t="s">
        <v>35</v>
      </c>
      <c r="F20" s="20"/>
    </row>
    <row r="21" spans="2:6" ht="39" customHeight="1">
      <c r="B21" s="9">
        <v>14</v>
      </c>
      <c r="C21" s="9" t="s">
        <v>7</v>
      </c>
      <c r="D21" s="8" t="s">
        <v>36</v>
      </c>
      <c r="E21" s="18" t="s">
        <v>37</v>
      </c>
      <c r="F21" s="20">
        <v>16623.95</v>
      </c>
    </row>
    <row r="22" spans="2:6">
      <c r="F22" s="21">
        <f>SUM(F8:F21)</f>
        <v>341772.65</v>
      </c>
    </row>
    <row r="23" spans="2:6">
      <c r="F23" s="22"/>
    </row>
    <row r="24" spans="2:6">
      <c r="F24" s="22"/>
    </row>
    <row r="25" spans="2:6">
      <c r="F25" s="22"/>
    </row>
  </sheetData>
  <phoneticPr fontId="0" type="noConversion"/>
  <hyperlinks>
    <hyperlink ref="E9" r:id="rId1" display="http://gestiona.jalisco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SEMADET-2013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DGCEDE</dc:creator>
  <cp:lastModifiedBy>personal</cp:lastModifiedBy>
  <cp:lastPrinted>2013-11-20T18:04:20Z</cp:lastPrinted>
  <dcterms:created xsi:type="dcterms:W3CDTF">2013-03-14T21:09:27Z</dcterms:created>
  <dcterms:modified xsi:type="dcterms:W3CDTF">2015-07-16T20:07:09Z</dcterms:modified>
</cp:coreProperties>
</file>