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1190"/>
  </bookViews>
  <sheets>
    <sheet name="Formato 7a" sheetId="1" r:id="rId1"/>
  </sheets>
  <calcPr calcId="145621"/>
</workbook>
</file>

<file path=xl/calcChain.xml><?xml version="1.0" encoding="utf-8"?>
<calcChain xmlns="http://schemas.openxmlformats.org/spreadsheetml/2006/main">
  <c r="C31" i="1" l="1"/>
  <c r="C39" i="1" l="1"/>
  <c r="C38" i="1"/>
  <c r="G38" i="1"/>
  <c r="G39" i="1" l="1"/>
  <c r="G40" i="1" s="1"/>
  <c r="F39" i="1"/>
  <c r="F38" i="1"/>
  <c r="E39" i="1"/>
  <c r="E38" i="1"/>
  <c r="D39" i="1"/>
  <c r="D38" i="1"/>
  <c r="B39" i="1"/>
  <c r="B38" i="1"/>
  <c r="E40" i="1" l="1"/>
  <c r="F40" i="1"/>
  <c r="D40" i="1"/>
  <c r="B40" i="1"/>
  <c r="C40" i="1"/>
  <c r="B30" i="1" l="1"/>
  <c r="B23" i="1"/>
  <c r="B9" i="1"/>
  <c r="C9" i="1" l="1"/>
  <c r="B33" i="1"/>
  <c r="C23" i="1" l="1"/>
  <c r="D9" i="1"/>
  <c r="C30" i="1"/>
  <c r="C33" i="1" l="1"/>
  <c r="D23" i="1" l="1"/>
  <c r="E9" i="1"/>
  <c r="D30" i="1"/>
  <c r="D33" i="1" l="1"/>
  <c r="F9" i="1" l="1"/>
  <c r="E30" i="1"/>
  <c r="E23" i="1"/>
  <c r="E33" i="1" l="1"/>
  <c r="G9" i="1"/>
  <c r="F23" i="1" l="1"/>
  <c r="F30" i="1"/>
  <c r="G30" i="1" l="1"/>
  <c r="G23" i="1"/>
  <c r="F33" i="1"/>
  <c r="G33" i="1" l="1"/>
</calcChain>
</file>

<file path=xl/sharedStrings.xml><?xml version="1.0" encoding="utf-8"?>
<sst xmlns="http://schemas.openxmlformats.org/spreadsheetml/2006/main" count="42" uniqueCount="41">
  <si>
    <t>NOMBRE DE LA ENTIDAD FEDERATIVA / MUNICIPIO (a)</t>
  </si>
  <si>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</si>
  <si>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</si>
  <si>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</si>
  <si>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</si>
  <si>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</si>
  <si>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</si>
  <si>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</si>
  <si>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</si>
  <si>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</si>
  <si>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</si>
  <si>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</si>
  <si>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</si>
  <si>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</si>
  <si>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</si>
  <si>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</si>
  <si>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</si>
  <si>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</si>
  <si>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</si>
  <si>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</si>
  <si>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</si>
  <si>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</si>
  <si>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</si>
  <si>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</si>
  <si>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</si>
  <si>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</si>
  <si>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</si>
  <si>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</si>
  <si>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</si>
  <si>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</si>
  <si>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</si>
  <si>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Formato 7 a)</t>
  </si>
  <si>
    <t>(de iniciativa de Ley) (2017)</t>
  </si>
  <si>
    <t>Año 1 (2018)</t>
  </si>
  <si>
    <t>Año 2 (2019)</t>
  </si>
  <si>
    <t>Año 3 (2020)</t>
  </si>
  <si>
    <t>Año 4 (2021)</t>
  </si>
  <si>
    <t>Año 5 (2022)</t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</si>
  <si>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Poder Ejecutivo  (4=1+2+3)</t>
    </r>
  </si>
  <si>
    <r>
      <t>5.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venta de bienes y servicios del sector paraestatal condicionados</t>
    </r>
  </si>
  <si>
    <t>ANEXO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</si>
</sst>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justify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43" fontId="3" fillId="0" borderId="0" xfId="0" applyNumberFormat="1" applyFont="1" applyFill="1"/>
    <xf numFmtId="164" fontId="3" fillId="0" borderId="0" xfId="0" applyNumberFormat="1" applyFont="1" applyFill="1"/>
    <xf numFmtId="10" fontId="5" fillId="0" borderId="6" xfId="2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8" fillId="0" borderId="0" xfId="0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19" zoomScaleNormal="100" workbookViewId="0">
      <selection activeCell="A20" sqref="A20"/>
    </sheetView>
  </sheetViews>
  <sheetFormatPr baseColWidth="10" defaultRowHeight="15" x14ac:dyDescent="0.25"/>
  <cols>
    <col min="1" max="1" width="41" style="1" customWidth="1"/>
    <col min="2" max="2" width="17.28515625" style="1" customWidth="1"/>
    <col min="3" max="3" width="15.28515625" style="1" customWidth="1"/>
    <col min="4" max="7" width="14.7109375" style="1" bestFit="1" customWidth="1"/>
    <col min="8" max="8" width="16" customWidth="1"/>
    <col min="9" max="16384" width="11.42578125" style="1"/>
  </cols>
  <sheetData>
    <row r="1" spans="1:7" ht="15.75" thickBot="1" x14ac:dyDescent="0.3">
      <c r="A1" s="15" t="s">
        <v>31</v>
      </c>
      <c r="B1" s="22" t="s">
        <v>1</v>
      </c>
      <c r="C1" s="22"/>
      <c r="D1" s="22"/>
      <c r="E1" s="22"/>
      <c r="F1" s="22"/>
      <c r="G1" s="23"/>
    </row>
    <row r="2" spans="1:7" ht="15.75" thickBot="1" x14ac:dyDescent="0.3">
      <c r="A2" s="24" t="s">
        <v>0</v>
      </c>
      <c r="B2" s="25"/>
      <c r="C2" s="25"/>
      <c r="D2" s="25"/>
      <c r="E2" s="25"/>
      <c r="F2" s="25"/>
      <c r="G2" s="26"/>
    </row>
    <row r="3" spans="1:7" ht="15.75" thickBot="1" x14ac:dyDescent="0.3">
      <c r="A3" s="24" t="s">
        <v>1</v>
      </c>
      <c r="B3" s="25"/>
      <c r="C3" s="25"/>
      <c r="D3" s="25"/>
      <c r="E3" s="25"/>
      <c r="F3" s="25"/>
      <c r="G3" s="26"/>
    </row>
    <row r="4" spans="1:7" ht="15.75" thickBot="1" x14ac:dyDescent="0.3">
      <c r="A4" s="24" t="s">
        <v>2</v>
      </c>
      <c r="B4" s="25"/>
      <c r="C4" s="25"/>
      <c r="D4" s="25"/>
      <c r="E4" s="25"/>
      <c r="F4" s="25"/>
      <c r="G4" s="26"/>
    </row>
    <row r="5" spans="1:7" ht="15.75" thickBot="1" x14ac:dyDescent="0.3">
      <c r="A5" s="27" t="s">
        <v>3</v>
      </c>
      <c r="B5" s="28"/>
      <c r="C5" s="28"/>
      <c r="D5" s="28"/>
      <c r="E5" s="28"/>
      <c r="F5" s="28"/>
      <c r="G5" s="29"/>
    </row>
    <row r="6" spans="1:7" x14ac:dyDescent="0.25">
      <c r="A6" s="30" t="s">
        <v>4</v>
      </c>
      <c r="B6" s="2" t="s">
        <v>5</v>
      </c>
      <c r="C6" s="20" t="s">
        <v>33</v>
      </c>
      <c r="D6" s="20" t="s">
        <v>34</v>
      </c>
      <c r="E6" s="20" t="s">
        <v>35</v>
      </c>
      <c r="F6" s="20" t="s">
        <v>36</v>
      </c>
      <c r="G6" s="20" t="s">
        <v>37</v>
      </c>
    </row>
    <row r="7" spans="1:7" ht="23.25" thickBot="1" x14ac:dyDescent="0.3">
      <c r="A7" s="31"/>
      <c r="B7" s="3" t="s">
        <v>32</v>
      </c>
      <c r="C7" s="21"/>
      <c r="D7" s="21"/>
      <c r="E7" s="21"/>
      <c r="F7" s="21"/>
      <c r="G7" s="21"/>
    </row>
    <row r="8" spans="1:7" x14ac:dyDescent="0.25">
      <c r="A8" s="4"/>
      <c r="B8" s="5"/>
      <c r="C8" s="5"/>
      <c r="D8" s="5"/>
      <c r="E8" s="5"/>
      <c r="F8" s="5"/>
      <c r="G8" s="5"/>
    </row>
    <row r="9" spans="1:7" ht="22.5" x14ac:dyDescent="0.25">
      <c r="A9" s="6" t="s">
        <v>10</v>
      </c>
      <c r="B9" s="14">
        <f>SUM(B10:B21)</f>
        <v>55979412000</v>
      </c>
      <c r="C9" s="14">
        <f t="shared" ref="C9" si="0">SUM(C10:C21)</f>
        <v>61339534525.425369</v>
      </c>
      <c r="D9" s="14">
        <f t="shared" ref="D9" si="1">SUM(D10:D21)</f>
        <v>65362596640.83622</v>
      </c>
      <c r="E9" s="14">
        <f t="shared" ref="E9" si="2">SUM(E10:E21)</f>
        <v>68279778154.241013</v>
      </c>
      <c r="F9" s="14">
        <f t="shared" ref="F9" si="3">SUM(F10:F21)</f>
        <v>70341998707.79686</v>
      </c>
      <c r="G9" s="14">
        <f t="shared" ref="G9" si="4">SUM(G10:G21)</f>
        <v>71773463387.548828</v>
      </c>
    </row>
    <row r="10" spans="1:7" x14ac:dyDescent="0.25">
      <c r="A10" s="7" t="s">
        <v>11</v>
      </c>
      <c r="B10" s="12">
        <v>4143925000</v>
      </c>
      <c r="C10" s="12">
        <v>4557607955.1699333</v>
      </c>
      <c r="D10" s="12">
        <v>4860928233.6339006</v>
      </c>
      <c r="E10" s="12">
        <v>5076599571.1603746</v>
      </c>
      <c r="F10" s="12">
        <v>5226759782.9518557</v>
      </c>
      <c r="G10" s="12">
        <v>5329827639.6920118</v>
      </c>
    </row>
    <row r="11" spans="1:7" x14ac:dyDescent="0.25">
      <c r="A11" s="7" t="s">
        <v>12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x14ac:dyDescent="0.25">
      <c r="A12" s="7" t="s">
        <v>13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5">
      <c r="A13" s="7" t="s">
        <v>14</v>
      </c>
      <c r="B13" s="12">
        <v>2824945000</v>
      </c>
      <c r="C13" s="12">
        <v>2998959001.3129663</v>
      </c>
      <c r="D13" s="12">
        <v>3122114403.2982574</v>
      </c>
      <c r="E13" s="12">
        <v>3207589675.2651687</v>
      </c>
      <c r="F13" s="12">
        <v>3266133248.5055575</v>
      </c>
      <c r="G13" s="12">
        <v>3305874639.0625124</v>
      </c>
    </row>
    <row r="14" spans="1:7" x14ac:dyDescent="0.25">
      <c r="A14" s="7" t="s">
        <v>15</v>
      </c>
      <c r="B14" s="12">
        <v>180797000</v>
      </c>
      <c r="C14" s="12">
        <v>263213285.06059703</v>
      </c>
      <c r="D14" s="12">
        <v>343203775.80727369</v>
      </c>
      <c r="E14" s="12">
        <v>412736837.67790574</v>
      </c>
      <c r="F14" s="12">
        <v>468483808.02721161</v>
      </c>
      <c r="G14" s="12">
        <v>510668158.23311508</v>
      </c>
    </row>
    <row r="15" spans="1:7" x14ac:dyDescent="0.25">
      <c r="A15" s="7" t="s">
        <v>16</v>
      </c>
      <c r="B15" s="12">
        <v>6205857000</v>
      </c>
      <c r="C15" s="12">
        <v>7300780796.5071526</v>
      </c>
      <c r="D15" s="12">
        <v>8159517806.5261421</v>
      </c>
      <c r="E15" s="12">
        <v>8799347081.3826256</v>
      </c>
      <c r="F15" s="12">
        <v>9259348108.8770447</v>
      </c>
      <c r="G15" s="12">
        <v>9582047024.6502895</v>
      </c>
    </row>
    <row r="16" spans="1:7" x14ac:dyDescent="0.25">
      <c r="A16" s="7" t="s">
        <v>17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5">
      <c r="A17" s="7" t="s">
        <v>18</v>
      </c>
      <c r="B17" s="12">
        <v>40131589000</v>
      </c>
      <c r="C17" s="12">
        <v>43060810828.720947</v>
      </c>
      <c r="D17" s="12">
        <v>45156162149.794769</v>
      </c>
      <c r="E17" s="12">
        <v>46621036625.282463</v>
      </c>
      <c r="F17" s="12">
        <v>47629300146.388092</v>
      </c>
      <c r="G17" s="12">
        <v>48316012831.613281</v>
      </c>
    </row>
    <row r="18" spans="1:7" x14ac:dyDescent="0.25">
      <c r="A18" s="7" t="s">
        <v>19</v>
      </c>
      <c r="B18" s="12">
        <v>2492299000</v>
      </c>
      <c r="C18" s="12">
        <v>3158162658.6537714</v>
      </c>
      <c r="D18" s="12">
        <v>3720670271.7758789</v>
      </c>
      <c r="E18" s="12">
        <v>4162468363.472476</v>
      </c>
      <c r="F18" s="12">
        <v>4491973613.047101</v>
      </c>
      <c r="G18" s="12">
        <v>4729033094.2976189</v>
      </c>
    </row>
    <row r="19" spans="1:7" x14ac:dyDescent="0.25">
      <c r="A19" s="7" t="s">
        <v>20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x14ac:dyDescent="0.25">
      <c r="A20" s="7" t="s">
        <v>21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5">
      <c r="A21" s="7" t="s">
        <v>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5">
      <c r="A22" s="8"/>
      <c r="B22" s="12"/>
      <c r="C22" s="12"/>
      <c r="D22" s="12"/>
      <c r="E22" s="12"/>
      <c r="F22" s="12"/>
      <c r="G22" s="12"/>
    </row>
    <row r="23" spans="1:7" ht="22.5" x14ac:dyDescent="0.25">
      <c r="A23" s="6" t="s">
        <v>23</v>
      </c>
      <c r="B23" s="14">
        <f>SUM(B24:B28)</f>
        <v>42952598000</v>
      </c>
      <c r="C23" s="14">
        <f t="shared" ref="C23:G23" si="5">SUM(C24:C28)</f>
        <v>44087810578.382767</v>
      </c>
      <c r="D23" s="14">
        <f t="shared" si="5"/>
        <v>44874761426.750214</v>
      </c>
      <c r="E23" s="14">
        <f t="shared" si="5"/>
        <v>45413283454.551636</v>
      </c>
      <c r="F23" s="14">
        <f t="shared" si="5"/>
        <v>45778621684.538208</v>
      </c>
      <c r="G23" s="14">
        <f t="shared" si="5"/>
        <v>46025036832.679268</v>
      </c>
    </row>
    <row r="24" spans="1:7" x14ac:dyDescent="0.25">
      <c r="A24" s="7" t="s">
        <v>24</v>
      </c>
      <c r="B24" s="12">
        <v>32448933000</v>
      </c>
      <c r="C24" s="12">
        <v>33653956011.421047</v>
      </c>
      <c r="D24" s="12">
        <v>34487137828.095146</v>
      </c>
      <c r="E24" s="12">
        <v>35056343939.411369</v>
      </c>
      <c r="F24" s="12">
        <v>35442077799.769798</v>
      </c>
      <c r="G24" s="12">
        <v>35702063258.463707</v>
      </c>
    </row>
    <row r="25" spans="1:7" x14ac:dyDescent="0.25">
      <c r="A25" s="7" t="s">
        <v>25</v>
      </c>
      <c r="B25" s="12"/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5">
      <c r="A26" s="7" t="s">
        <v>26</v>
      </c>
      <c r="B26" s="12"/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22.5" x14ac:dyDescent="0.25">
      <c r="A27" s="7" t="s">
        <v>27</v>
      </c>
      <c r="B27" s="12">
        <v>10503665000</v>
      </c>
      <c r="C27" s="12">
        <v>10433854566.96172</v>
      </c>
      <c r="D27" s="12">
        <v>10387623598.655067</v>
      </c>
      <c r="E27" s="12">
        <v>10356939515.14027</v>
      </c>
      <c r="F27" s="12">
        <v>10336543884.76841</v>
      </c>
      <c r="G27" s="12">
        <v>10322973574.215563</v>
      </c>
    </row>
    <row r="28" spans="1:7" x14ac:dyDescent="0.25">
      <c r="A28" s="7" t="s">
        <v>28</v>
      </c>
      <c r="B28" s="12"/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5">
      <c r="A29" s="8"/>
      <c r="B29" s="12"/>
      <c r="C29" s="12"/>
      <c r="D29" s="12"/>
      <c r="E29" s="12"/>
      <c r="F29" s="12"/>
      <c r="G29" s="12"/>
    </row>
    <row r="30" spans="1:7" ht="22.5" x14ac:dyDescent="0.25">
      <c r="A30" s="6" t="s">
        <v>29</v>
      </c>
      <c r="B30" s="14">
        <f>SUM(B31)</f>
        <v>0</v>
      </c>
      <c r="C30" s="14">
        <f t="shared" ref="C30:G30" si="6">SUM(C31)</f>
        <v>1655000000</v>
      </c>
      <c r="D30" s="14">
        <f t="shared" si="6"/>
        <v>1137000000</v>
      </c>
      <c r="E30" s="14">
        <f t="shared" si="6"/>
        <v>1150000000</v>
      </c>
      <c r="F30" s="14">
        <f t="shared" si="6"/>
        <v>1175000000</v>
      </c>
      <c r="G30" s="14">
        <f t="shared" si="6"/>
        <v>1215000000</v>
      </c>
    </row>
    <row r="31" spans="1:7" x14ac:dyDescent="0.25">
      <c r="A31" s="7" t="s">
        <v>30</v>
      </c>
      <c r="B31" s="12">
        <v>0</v>
      </c>
      <c r="C31" s="12">
        <f>1020000000+635000000</f>
        <v>1655000000</v>
      </c>
      <c r="D31" s="12">
        <v>1137000000</v>
      </c>
      <c r="E31" s="12">
        <v>1150000000</v>
      </c>
      <c r="F31" s="12">
        <v>1175000000</v>
      </c>
      <c r="G31" s="12">
        <v>1215000000</v>
      </c>
    </row>
    <row r="32" spans="1:7" x14ac:dyDescent="0.25">
      <c r="A32" s="8"/>
      <c r="B32" s="13"/>
      <c r="C32" s="12"/>
      <c r="D32" s="12"/>
      <c r="E32" s="12"/>
      <c r="F32" s="12"/>
      <c r="G32" s="12"/>
    </row>
    <row r="33" spans="1:7" x14ac:dyDescent="0.25">
      <c r="A33" s="6" t="s">
        <v>38</v>
      </c>
      <c r="B33" s="14">
        <f t="shared" ref="B33:G33" si="7">B9+B23+B30</f>
        <v>98932010000</v>
      </c>
      <c r="C33" s="14">
        <f t="shared" si="7"/>
        <v>107082345103.80814</v>
      </c>
      <c r="D33" s="14">
        <f t="shared" si="7"/>
        <v>111374358067.58643</v>
      </c>
      <c r="E33" s="14">
        <f t="shared" si="7"/>
        <v>114843061608.79265</v>
      </c>
      <c r="F33" s="14">
        <f t="shared" si="7"/>
        <v>117295620392.33507</v>
      </c>
      <c r="G33" s="14">
        <f t="shared" si="7"/>
        <v>119013500220.22809</v>
      </c>
    </row>
    <row r="34" spans="1:7" x14ac:dyDescent="0.25">
      <c r="A34" s="6"/>
      <c r="B34" s="19"/>
      <c r="C34" s="19"/>
      <c r="D34" s="19"/>
      <c r="E34" s="19"/>
      <c r="F34" s="19"/>
      <c r="G34" s="19"/>
    </row>
    <row r="35" spans="1:7" ht="22.5" x14ac:dyDescent="0.25">
      <c r="A35" s="6" t="s">
        <v>39</v>
      </c>
      <c r="B35" s="19">
        <v>1991893000</v>
      </c>
      <c r="C35" s="19">
        <v>1991893000</v>
      </c>
      <c r="D35" s="19">
        <v>1991893000</v>
      </c>
      <c r="E35" s="19">
        <v>1991893000</v>
      </c>
      <c r="F35" s="19">
        <v>1991893000</v>
      </c>
      <c r="G35" s="19">
        <v>1991893000</v>
      </c>
    </row>
    <row r="36" spans="1:7" x14ac:dyDescent="0.25">
      <c r="A36" s="6"/>
      <c r="B36" s="19"/>
      <c r="C36" s="19"/>
      <c r="D36" s="19"/>
      <c r="E36" s="19"/>
      <c r="F36" s="19"/>
      <c r="G36" s="19"/>
    </row>
    <row r="37" spans="1:7" x14ac:dyDescent="0.25">
      <c r="A37" s="9" t="s">
        <v>6</v>
      </c>
      <c r="B37" s="5"/>
      <c r="C37" s="18"/>
      <c r="D37" s="18"/>
      <c r="E37" s="18"/>
      <c r="F37" s="18"/>
      <c r="G37" s="18"/>
    </row>
    <row r="38" spans="1:7" ht="22.5" x14ac:dyDescent="0.25">
      <c r="A38" s="8" t="s">
        <v>7</v>
      </c>
      <c r="B38" s="12">
        <f t="shared" ref="B38:G38" si="8">B31*25%</f>
        <v>0</v>
      </c>
      <c r="C38" s="12">
        <f t="shared" si="8"/>
        <v>413750000</v>
      </c>
      <c r="D38" s="12">
        <f t="shared" si="8"/>
        <v>284250000</v>
      </c>
      <c r="E38" s="12">
        <f t="shared" si="8"/>
        <v>287500000</v>
      </c>
      <c r="F38" s="12">
        <f t="shared" si="8"/>
        <v>293750000</v>
      </c>
      <c r="G38" s="12">
        <f t="shared" si="8"/>
        <v>303750000</v>
      </c>
    </row>
    <row r="39" spans="1:7" ht="22.5" x14ac:dyDescent="0.25">
      <c r="A39" s="8" t="s">
        <v>8</v>
      </c>
      <c r="B39" s="12">
        <f t="shared" ref="B39:G39" si="9">B31*75%</f>
        <v>0</v>
      </c>
      <c r="C39" s="12">
        <f t="shared" si="9"/>
        <v>1241250000</v>
      </c>
      <c r="D39" s="12">
        <f t="shared" si="9"/>
        <v>852750000</v>
      </c>
      <c r="E39" s="12">
        <f t="shared" si="9"/>
        <v>862500000</v>
      </c>
      <c r="F39" s="12">
        <f t="shared" si="9"/>
        <v>881250000</v>
      </c>
      <c r="G39" s="12">
        <f t="shared" si="9"/>
        <v>911250000</v>
      </c>
    </row>
    <row r="40" spans="1:7" ht="22.5" x14ac:dyDescent="0.25">
      <c r="A40" s="9" t="s">
        <v>9</v>
      </c>
      <c r="B40" s="14">
        <f t="shared" ref="B40:G40" si="10">SUM(B38:B39)</f>
        <v>0</v>
      </c>
      <c r="C40" s="14">
        <f t="shared" si="10"/>
        <v>1655000000</v>
      </c>
      <c r="D40" s="14">
        <f t="shared" si="10"/>
        <v>1137000000</v>
      </c>
      <c r="E40" s="14">
        <f t="shared" si="10"/>
        <v>1150000000</v>
      </c>
      <c r="F40" s="14">
        <f t="shared" si="10"/>
        <v>1175000000</v>
      </c>
      <c r="G40" s="14">
        <f t="shared" si="10"/>
        <v>1215000000</v>
      </c>
    </row>
    <row r="41" spans="1:7" ht="15.75" thickBot="1" x14ac:dyDescent="0.3">
      <c r="A41" s="10"/>
      <c r="B41" s="11"/>
      <c r="C41" s="11"/>
      <c r="D41" s="11"/>
      <c r="E41" s="11"/>
      <c r="F41" s="11"/>
      <c r="G41" s="11"/>
    </row>
    <row r="42" spans="1:7" ht="36.75" customHeight="1" x14ac:dyDescent="0.35">
      <c r="C42" s="16"/>
      <c r="D42" s="17"/>
      <c r="E42" s="17"/>
      <c r="F42" s="17"/>
      <c r="G42" s="32" t="s">
        <v>40</v>
      </c>
    </row>
    <row r="43" spans="1:7" x14ac:dyDescent="0.25">
      <c r="C43" s="16"/>
      <c r="D43" s="17"/>
      <c r="E43" s="17"/>
      <c r="F43" s="17"/>
      <c r="G43" s="17"/>
    </row>
    <row r="44" spans="1:7" x14ac:dyDescent="0.25">
      <c r="C44" s="16"/>
      <c r="D44" s="16"/>
      <c r="E44" s="16"/>
      <c r="F44" s="16"/>
      <c r="G44" s="16"/>
    </row>
  </sheetData>
  <mergeCells count="11">
    <mergeCell ref="G6:G7"/>
    <mergeCell ref="B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9055118110236221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7a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Maria Eugenia Guadalupe Casas Moreno</cp:lastModifiedBy>
  <cp:lastPrinted>2016-11-01T18:44:52Z</cp:lastPrinted>
  <dcterms:created xsi:type="dcterms:W3CDTF">2016-10-25T16:15:38Z</dcterms:created>
  <dcterms:modified xsi:type="dcterms:W3CDTF">2016-11-01T18:44:53Z</dcterms:modified>
</cp:coreProperties>
</file>